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ate1904="1"/>
  <bookViews>
    <workbookView xWindow="0" yWindow="50" windowWidth="15960" windowHeight="11020"/>
  </bookViews>
  <sheets>
    <sheet name="Folha 1" sheetId="1" r:id="rId1"/>
  </sheets>
  <calcPr calcId="124519"/>
</workbook>
</file>

<file path=xl/calcChain.xml><?xml version="1.0" encoding="utf-8"?>
<calcChain xmlns="http://schemas.openxmlformats.org/spreadsheetml/2006/main">
  <c r="C96" i="1"/>
  <c r="C93"/>
  <c r="C90"/>
  <c r="B85"/>
  <c r="C78"/>
  <c r="D78" s="1"/>
  <c r="C77"/>
  <c r="D77" s="1"/>
  <c r="C76"/>
  <c r="D76" s="1"/>
  <c r="C82" l="1"/>
  <c r="D82" s="1"/>
  <c r="C83"/>
  <c r="D83" s="1"/>
  <c r="C84"/>
  <c r="D84" s="1"/>
  <c r="C81"/>
  <c r="D75"/>
  <c r="C75"/>
  <c r="B75"/>
  <c r="B74"/>
  <c r="C74" s="1"/>
  <c r="D74" s="1"/>
  <c r="B73"/>
  <c r="C73" s="1"/>
  <c r="D73" s="1"/>
  <c r="B72"/>
  <c r="C72" s="1"/>
  <c r="D72" s="1"/>
  <c r="C71"/>
  <c r="D71" s="1"/>
  <c r="C85" l="1"/>
  <c r="D79"/>
  <c r="D81"/>
  <c r="D85" s="1"/>
  <c r="C79"/>
  <c r="B79"/>
  <c r="B86" s="1"/>
  <c r="C86" l="1"/>
  <c r="B95"/>
  <c r="D95" s="1"/>
  <c r="B89"/>
  <c r="D89" s="1"/>
  <c r="B96"/>
  <c r="D96" s="1"/>
  <c r="B90"/>
  <c r="D90" s="1"/>
  <c r="B92"/>
  <c r="D92" s="1"/>
  <c r="B93"/>
  <c r="D93" s="1"/>
  <c r="D86"/>
  <c r="B98" s="1"/>
  <c r="B99" l="1"/>
  <c r="B100"/>
</calcChain>
</file>

<file path=xl/sharedStrings.xml><?xml version="1.0" encoding="utf-8"?>
<sst xmlns="http://schemas.openxmlformats.org/spreadsheetml/2006/main" count="147" uniqueCount="109">
  <si>
    <t>Administração de Projetos e Pesquisa de Campo</t>
  </si>
  <si>
    <t>Agencia Missionária</t>
  </si>
  <si>
    <t>APMT</t>
  </si>
  <si>
    <t>PMC</t>
  </si>
  <si>
    <t>JMN</t>
  </si>
  <si>
    <t>OUTROS</t>
  </si>
  <si>
    <t>PROPONENTE</t>
  </si>
  <si>
    <t>Nome</t>
  </si>
  <si>
    <t>Endereço</t>
  </si>
  <si>
    <t>Bairro</t>
  </si>
  <si>
    <t>Cidade</t>
  </si>
  <si>
    <t>Estado</t>
  </si>
  <si>
    <t>CEP</t>
  </si>
  <si>
    <t>Telefone</t>
  </si>
  <si>
    <t>CNPJ</t>
  </si>
  <si>
    <t>Email</t>
  </si>
  <si>
    <t xml:space="preserve">Responsável </t>
  </si>
  <si>
    <t>E-mail</t>
  </si>
  <si>
    <t>OBJETIVOS GERAIS</t>
  </si>
  <si>
    <t>PLANTAÇÃO</t>
  </si>
  <si>
    <t>02 ANOS</t>
  </si>
  <si>
    <t xml:space="preserve">03 ANOS </t>
  </si>
  <si>
    <t xml:space="preserve">04 ANOS </t>
  </si>
  <si>
    <t xml:space="preserve">05 ANOS </t>
  </si>
  <si>
    <t>06 ANOS</t>
  </si>
  <si>
    <t>07 ANOS</t>
  </si>
  <si>
    <t>REVITALIZAÇÃO</t>
  </si>
  <si>
    <t>04 ANOS</t>
  </si>
  <si>
    <t xml:space="preserve">06 ANOS </t>
  </si>
  <si>
    <t>MISSIONÁRIO</t>
  </si>
  <si>
    <t>Esposa (o)</t>
  </si>
  <si>
    <t>DATA NASCIMENTO</t>
  </si>
  <si>
    <t>BATISMO</t>
  </si>
  <si>
    <t>PROFISSAO DE FÉ</t>
  </si>
  <si>
    <t>Formacão Escolar</t>
  </si>
  <si>
    <t>Formação Teológica</t>
  </si>
  <si>
    <t>CTM (ANO)</t>
  </si>
  <si>
    <t>NUCLEO BÁSICO</t>
  </si>
  <si>
    <t>Pessoas Comprometidas com o Projeto</t>
  </si>
  <si>
    <t>Adultos</t>
  </si>
  <si>
    <t>Crianças</t>
  </si>
  <si>
    <t>Frequencia aos Cultos</t>
  </si>
  <si>
    <t>Comprometidos Financeiramente</t>
  </si>
  <si>
    <t>Receita Mensal</t>
  </si>
  <si>
    <t>Receita Semestral</t>
  </si>
  <si>
    <t>Receita Anual</t>
  </si>
  <si>
    <t>Oficiais do Grupo Básico</t>
  </si>
  <si>
    <t>Presbiteros</t>
  </si>
  <si>
    <t>Diáconos</t>
  </si>
  <si>
    <t>Ano de inicio das reuniões</t>
  </si>
  <si>
    <t>LOCALIDADE</t>
  </si>
  <si>
    <t>Localização Geografica</t>
  </si>
  <si>
    <t>País</t>
  </si>
  <si>
    <t>Situação Socio-Economico</t>
  </si>
  <si>
    <t>CLASSE A</t>
  </si>
  <si>
    <t>CLASSE B</t>
  </si>
  <si>
    <t>CLASSE C</t>
  </si>
  <si>
    <t>CLASSE D</t>
  </si>
  <si>
    <t>CLASSE E</t>
  </si>
  <si>
    <t>Outras Igrejas na Região</t>
  </si>
  <si>
    <t>DADOS DO IBGE</t>
  </si>
  <si>
    <t>Endereço da Pesquisa</t>
  </si>
  <si>
    <t>Data da Pesquisa</t>
  </si>
  <si>
    <t>Numero de Habitantes</t>
  </si>
  <si>
    <t>Homens</t>
  </si>
  <si>
    <t>Mulheres</t>
  </si>
  <si>
    <t xml:space="preserve">Crescimento </t>
  </si>
  <si>
    <t>Ultimos 05 anos</t>
  </si>
  <si>
    <t>Ultimos 10 anos</t>
  </si>
  <si>
    <t>Decréscimo</t>
  </si>
  <si>
    <t>Renda Percapta</t>
  </si>
  <si>
    <t>Prospecções do IBGE</t>
  </si>
  <si>
    <t>LUGAR DOS CULTOS</t>
  </si>
  <si>
    <t>Nome do Projeto</t>
  </si>
  <si>
    <t>Local Próprio</t>
  </si>
  <si>
    <t>Valor do Aluguel</t>
  </si>
  <si>
    <t>CUSTOS</t>
  </si>
  <si>
    <t>Plantador</t>
  </si>
  <si>
    <t>Congrua</t>
  </si>
  <si>
    <t>INSS</t>
  </si>
  <si>
    <t>Fundo Pastoral (8%)</t>
  </si>
  <si>
    <t>Férias (1/3)</t>
  </si>
  <si>
    <t>Oferta Dia do Pastor</t>
  </si>
  <si>
    <t>Plano de Saude 100/3</t>
  </si>
  <si>
    <t>Auxilio Transporte</t>
  </si>
  <si>
    <t>Total</t>
  </si>
  <si>
    <t>Custo do Culto</t>
  </si>
  <si>
    <t>Manutenção do Culto</t>
  </si>
  <si>
    <t>Aluguel</t>
  </si>
  <si>
    <t>Evangelização</t>
  </si>
  <si>
    <t>Educação Cristã</t>
  </si>
  <si>
    <t>PARCERIA</t>
  </si>
  <si>
    <t>Primeiro Ano</t>
  </si>
  <si>
    <t>Proponente</t>
  </si>
  <si>
    <t>Parceria IPB</t>
  </si>
  <si>
    <t>Segundo Ano</t>
  </si>
  <si>
    <t>Terceiro Ano</t>
  </si>
  <si>
    <t>TOTAL DO PROJETO</t>
  </si>
  <si>
    <t>Total do Proponente</t>
  </si>
  <si>
    <t>Total Parceria IPB</t>
  </si>
  <si>
    <t>CENTRO DE TREINAMENTO MISSIOLÓGICO</t>
  </si>
  <si>
    <t>MODULO</t>
  </si>
  <si>
    <t>Tempo de Parceria</t>
  </si>
  <si>
    <t>MENSAL</t>
  </si>
  <si>
    <t>ANUAL</t>
  </si>
  <si>
    <t>TOTAL</t>
  </si>
  <si>
    <t xml:space="preserve"> </t>
  </si>
  <si>
    <t>3 ANOS</t>
  </si>
  <si>
    <t>Aluguel Casa Pastoral</t>
  </si>
</sst>
</file>

<file path=xl/styles.xml><?xml version="1.0" encoding="utf-8"?>
<styleSheet xmlns="http://schemas.openxmlformats.org/spreadsheetml/2006/main">
  <numFmts count="2">
    <numFmt numFmtId="164" formatCode="_-&quot;R$&quot;\ * #,##0.00_-;\-&quot;R$&quot;\ * #,##0.00_-;_-&quot;R$&quot;\ * &quot;-&quot;??_-;_-@_-"/>
    <numFmt numFmtId="165" formatCode="_-[$R$-416]\ * #,##0.00_-;\-[$R$-416]\ * #,##0.00_-;_-[$R$-416]\ * &quot;-&quot;??_-;_-@_-"/>
  </numFmts>
  <fonts count="5">
    <font>
      <b/>
      <sz val="10"/>
      <color indexed="8"/>
      <name val="Helvetica Neue"/>
    </font>
    <font>
      <sz val="10"/>
      <color indexed="8"/>
      <name val="Helvetica Neue"/>
    </font>
    <font>
      <b/>
      <sz val="10"/>
      <color indexed="8"/>
      <name val="Helvetica Neue"/>
    </font>
    <font>
      <b/>
      <sz val="12"/>
      <color indexed="8"/>
      <name val="Helvetica Neue"/>
    </font>
    <font>
      <b/>
      <sz val="18"/>
      <color indexed="8"/>
      <name val="Helvetica Neue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164" fontId="2" fillId="0" borderId="0" applyFont="0" applyFill="0" applyBorder="0" applyAlignment="0" applyProtection="0"/>
  </cellStyleXfs>
  <cellXfs count="65">
    <xf numFmtId="0" fontId="0" fillId="0" borderId="0" xfId="0" applyFont="1" applyAlignment="1">
      <alignment vertical="top" wrapText="1"/>
    </xf>
    <xf numFmtId="165" fontId="1" fillId="4" borderId="3" xfId="1" applyNumberFormat="1" applyFont="1" applyFill="1" applyBorder="1" applyAlignment="1" applyProtection="1">
      <alignment vertical="top" wrapText="1"/>
      <protection locked="0"/>
    </xf>
    <xf numFmtId="0" fontId="0" fillId="4" borderId="0" xfId="0" applyNumberFormat="1" applyFont="1" applyFill="1" applyAlignment="1" applyProtection="1">
      <alignment vertical="top" wrapText="1"/>
      <protection locked="0"/>
    </xf>
    <xf numFmtId="0" fontId="0" fillId="4" borderId="0" xfId="0" applyFont="1" applyFill="1" applyAlignment="1" applyProtection="1">
      <alignment vertical="top" wrapText="1"/>
      <protection locked="0"/>
    </xf>
    <xf numFmtId="0" fontId="0" fillId="0" borderId="0" xfId="0" applyNumberFormat="1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4" borderId="2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top" wrapText="1"/>
      <protection locked="0"/>
    </xf>
    <xf numFmtId="0" fontId="0" fillId="4" borderId="4" xfId="0" applyFont="1" applyFill="1" applyBorder="1" applyAlignment="1" applyProtection="1">
      <alignment vertical="top" wrapText="1"/>
      <protection locked="0"/>
    </xf>
    <xf numFmtId="0" fontId="0" fillId="4" borderId="3" xfId="0" applyFont="1" applyFill="1" applyBorder="1" applyAlignment="1" applyProtection="1">
      <alignment vertical="center" wrapText="1"/>
      <protection locked="0"/>
    </xf>
    <xf numFmtId="0" fontId="0" fillId="4" borderId="4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vertical="center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0" fillId="4" borderId="2" xfId="0" applyFont="1" applyFill="1" applyBorder="1" applyAlignment="1" applyProtection="1">
      <alignment vertical="center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49" fontId="1" fillId="4" borderId="4" xfId="0" applyNumberFormat="1" applyFont="1" applyFill="1" applyBorder="1" applyAlignment="1" applyProtection="1">
      <alignment vertical="top" wrapText="1"/>
      <protection locked="0"/>
    </xf>
    <xf numFmtId="0" fontId="1" fillId="4" borderId="2" xfId="0" applyFont="1" applyFill="1" applyBorder="1" applyAlignment="1" applyProtection="1">
      <alignment vertical="top" wrapText="1"/>
      <protection locked="0"/>
    </xf>
    <xf numFmtId="0" fontId="1" fillId="4" borderId="10" xfId="0" applyFont="1" applyFill="1" applyBorder="1" applyAlignment="1" applyProtection="1">
      <alignment horizontal="center" vertical="top" wrapText="1"/>
      <protection locked="0"/>
    </xf>
    <xf numFmtId="0" fontId="1" fillId="4" borderId="1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165" fontId="1" fillId="4" borderId="4" xfId="1" applyNumberFormat="1" applyFont="1" applyFill="1" applyBorder="1" applyAlignment="1" applyProtection="1">
      <alignment vertical="top" wrapText="1"/>
      <protection locked="0"/>
    </xf>
    <xf numFmtId="9" fontId="1" fillId="4" borderId="4" xfId="0" applyNumberFormat="1" applyFont="1" applyFill="1" applyBorder="1" applyAlignment="1" applyProtection="1">
      <alignment vertical="top" wrapText="1"/>
      <protection locked="0"/>
    </xf>
    <xf numFmtId="165" fontId="1" fillId="4" borderId="4" xfId="0" applyNumberFormat="1" applyFont="1" applyFill="1" applyBorder="1" applyAlignment="1" applyProtection="1">
      <alignment vertical="top" wrapText="1"/>
      <protection locked="0"/>
    </xf>
    <xf numFmtId="0" fontId="3" fillId="4" borderId="12" xfId="0" applyFont="1" applyFill="1" applyBorder="1" applyAlignment="1" applyProtection="1">
      <alignment horizontal="center" vertical="center"/>
    </xf>
    <xf numFmtId="0" fontId="0" fillId="4" borderId="0" xfId="0" applyNumberFormat="1" applyFont="1" applyFill="1" applyAlignment="1" applyProtection="1">
      <alignment vertical="top" wrapText="1"/>
    </xf>
    <xf numFmtId="0" fontId="0" fillId="4" borderId="0" xfId="0" applyFont="1" applyFill="1" applyAlignment="1" applyProtection="1">
      <alignment vertical="top" wrapText="1"/>
    </xf>
    <xf numFmtId="0" fontId="0" fillId="4" borderId="13" xfId="0" applyFont="1" applyFill="1" applyBorder="1" applyAlignment="1" applyProtection="1">
      <alignment vertical="top" wrapText="1"/>
    </xf>
    <xf numFmtId="49" fontId="0" fillId="3" borderId="1" xfId="0" applyNumberFormat="1" applyFont="1" applyFill="1" applyBorder="1" applyAlignment="1" applyProtection="1">
      <alignment horizontal="center" vertical="center" wrapText="1"/>
    </xf>
    <xf numFmtId="49" fontId="4" fillId="3" borderId="5" xfId="0" applyNumberFormat="1" applyFont="1" applyFill="1" applyBorder="1" applyAlignment="1" applyProtection="1">
      <alignment horizontal="center" vertical="center" wrapText="1"/>
    </xf>
    <xf numFmtId="49" fontId="4" fillId="3" borderId="6" xfId="0" applyNumberFormat="1" applyFont="1" applyFill="1" applyBorder="1" applyAlignment="1" applyProtection="1">
      <alignment horizontal="center" vertical="center" wrapText="1"/>
    </xf>
    <xf numFmtId="49" fontId="4" fillId="3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Alignment="1" applyProtection="1">
      <alignment vertical="top" wrapText="1"/>
    </xf>
    <xf numFmtId="0" fontId="0" fillId="0" borderId="0" xfId="0" applyFont="1" applyAlignment="1" applyProtection="1">
      <alignment vertical="top" wrapText="1"/>
    </xf>
    <xf numFmtId="0" fontId="0" fillId="4" borderId="2" xfId="0" applyFont="1" applyFill="1" applyBorder="1" applyAlignment="1" applyProtection="1">
      <alignment vertical="top" wrapText="1"/>
    </xf>
    <xf numFmtId="0" fontId="0" fillId="4" borderId="3" xfId="0" applyFont="1" applyFill="1" applyBorder="1" applyAlignment="1" applyProtection="1">
      <alignment vertical="top" wrapText="1"/>
    </xf>
    <xf numFmtId="0" fontId="0" fillId="4" borderId="4" xfId="0" applyFont="1" applyFill="1" applyBorder="1" applyAlignment="1" applyProtection="1">
      <alignment vertical="top" wrapText="1"/>
    </xf>
    <xf numFmtId="49" fontId="0" fillId="4" borderId="2" xfId="0" applyNumberFormat="1" applyFont="1" applyFill="1" applyBorder="1" applyAlignment="1" applyProtection="1">
      <alignment horizontal="center" vertical="top" wrapText="1"/>
    </xf>
    <xf numFmtId="49" fontId="0" fillId="4" borderId="3" xfId="0" applyNumberFormat="1" applyFont="1" applyFill="1" applyBorder="1" applyAlignment="1" applyProtection="1">
      <alignment horizontal="center" vertical="top" wrapText="1"/>
    </xf>
    <xf numFmtId="49" fontId="0" fillId="4" borderId="4" xfId="0" applyNumberFormat="1" applyFont="1" applyFill="1" applyBorder="1" applyAlignment="1" applyProtection="1">
      <alignment horizontal="center" vertical="top" wrapText="1"/>
    </xf>
    <xf numFmtId="49" fontId="0" fillId="4" borderId="2" xfId="0" applyNumberFormat="1" applyFont="1" applyFill="1" applyBorder="1" applyAlignment="1" applyProtection="1">
      <alignment vertical="top" wrapText="1"/>
    </xf>
    <xf numFmtId="49" fontId="1" fillId="4" borderId="2" xfId="0" applyNumberFormat="1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vertical="center" wrapText="1"/>
    </xf>
    <xf numFmtId="0" fontId="1" fillId="4" borderId="4" xfId="0" applyFont="1" applyFill="1" applyBorder="1" applyAlignment="1" applyProtection="1">
      <alignment vertical="center" wrapText="1"/>
    </xf>
    <xf numFmtId="0" fontId="1" fillId="4" borderId="3" xfId="0" applyFont="1" applyFill="1" applyBorder="1" applyAlignment="1" applyProtection="1">
      <alignment vertical="top" wrapText="1"/>
    </xf>
    <xf numFmtId="0" fontId="1" fillId="4" borderId="4" xfId="0" applyFont="1" applyFill="1" applyBorder="1" applyAlignment="1" applyProtection="1">
      <alignment vertical="top" wrapText="1"/>
    </xf>
    <xf numFmtId="49" fontId="1" fillId="4" borderId="2" xfId="0" applyNumberFormat="1" applyFont="1" applyFill="1" applyBorder="1" applyAlignment="1" applyProtection="1">
      <alignment vertical="top" wrapText="1"/>
    </xf>
    <xf numFmtId="49" fontId="1" fillId="4" borderId="3" xfId="0" applyNumberFormat="1" applyFont="1" applyFill="1" applyBorder="1" applyAlignment="1" applyProtection="1">
      <alignment vertical="top" wrapText="1"/>
    </xf>
    <xf numFmtId="49" fontId="1" fillId="4" borderId="4" xfId="0" applyNumberFormat="1" applyFont="1" applyFill="1" applyBorder="1" applyAlignment="1" applyProtection="1">
      <alignment vertical="top" wrapText="1"/>
    </xf>
    <xf numFmtId="0" fontId="1" fillId="4" borderId="2" xfId="0" applyFont="1" applyFill="1" applyBorder="1" applyAlignment="1" applyProtection="1">
      <alignment vertical="top" wrapText="1"/>
    </xf>
    <xf numFmtId="49" fontId="0" fillId="4" borderId="2" xfId="0" applyNumberFormat="1" applyFont="1" applyFill="1" applyBorder="1" applyAlignment="1" applyProtection="1">
      <alignment vertical="center" wrapText="1"/>
    </xf>
    <xf numFmtId="49" fontId="1" fillId="4" borderId="4" xfId="0" applyNumberFormat="1" applyFont="1" applyFill="1" applyBorder="1" applyAlignment="1" applyProtection="1">
      <alignment horizontal="center" vertical="top" wrapText="1"/>
    </xf>
    <xf numFmtId="0" fontId="0" fillId="5" borderId="2" xfId="0" applyFont="1" applyFill="1" applyBorder="1" applyAlignment="1" applyProtection="1">
      <alignment vertical="top" wrapText="1"/>
    </xf>
    <xf numFmtId="49" fontId="1" fillId="2" borderId="2" xfId="0" applyNumberFormat="1" applyFont="1" applyFill="1" applyBorder="1" applyAlignment="1" applyProtection="1">
      <alignment vertical="top" wrapText="1"/>
    </xf>
    <xf numFmtId="49" fontId="0" fillId="2" borderId="2" xfId="0" applyNumberFormat="1" applyFont="1" applyFill="1" applyBorder="1" applyAlignment="1" applyProtection="1">
      <alignment vertical="top" wrapText="1"/>
    </xf>
    <xf numFmtId="0" fontId="0" fillId="4" borderId="3" xfId="0" applyFont="1" applyFill="1" applyBorder="1" applyAlignment="1" applyProtection="1">
      <alignment horizontal="center" vertical="top" wrapText="1"/>
    </xf>
    <xf numFmtId="0" fontId="0" fillId="4" borderId="4" xfId="0" applyFont="1" applyFill="1" applyBorder="1" applyAlignment="1" applyProtection="1">
      <alignment horizontal="center" vertical="top" wrapText="1"/>
    </xf>
    <xf numFmtId="165" fontId="1" fillId="4" borderId="3" xfId="1" applyNumberFormat="1" applyFont="1" applyFill="1" applyBorder="1" applyAlignment="1" applyProtection="1">
      <alignment vertical="top" wrapText="1"/>
    </xf>
    <xf numFmtId="165" fontId="1" fillId="4" borderId="4" xfId="1" applyNumberFormat="1" applyFont="1" applyFill="1" applyBorder="1" applyAlignment="1" applyProtection="1">
      <alignment vertical="top" wrapText="1"/>
    </xf>
    <xf numFmtId="165" fontId="0" fillId="4" borderId="3" xfId="0" applyNumberFormat="1" applyFont="1" applyFill="1" applyBorder="1" applyAlignment="1" applyProtection="1">
      <alignment vertical="top" wrapText="1"/>
    </xf>
    <xf numFmtId="165" fontId="1" fillId="4" borderId="3" xfId="0" applyNumberFormat="1" applyFont="1" applyFill="1" applyBorder="1" applyAlignment="1" applyProtection="1">
      <alignment vertical="top" wrapText="1"/>
    </xf>
    <xf numFmtId="165" fontId="1" fillId="4" borderId="4" xfId="0" applyNumberFormat="1" applyFont="1" applyFill="1" applyBorder="1" applyAlignment="1" applyProtection="1">
      <alignment vertical="top" wrapText="1"/>
    </xf>
    <xf numFmtId="9" fontId="1" fillId="4" borderId="4" xfId="0" applyNumberFormat="1" applyFont="1" applyFill="1" applyBorder="1" applyAlignment="1" applyProtection="1">
      <alignment vertical="top" wrapText="1"/>
    </xf>
  </cellXfs>
  <cellStyles count="2">
    <cellStyle name="Moeda" xfId="1" builtinId="4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F4F4F4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0"/>
  <sheetViews>
    <sheetView showGridLines="0" tabSelected="1" workbookViewId="0">
      <pane xSplit="1" ySplit="2" topLeftCell="B82" activePane="bottomRight" state="frozen"/>
      <selection pane="topRight"/>
      <selection pane="bottomLeft"/>
      <selection pane="bottomRight" activeCell="C89" sqref="C89"/>
    </sheetView>
  </sheetViews>
  <sheetFormatPr defaultColWidth="16.26953125" defaultRowHeight="20.25" customHeight="1"/>
  <cols>
    <col min="1" max="1" width="24" style="4" customWidth="1"/>
    <col min="2" max="4" width="16.26953125" style="4" customWidth="1"/>
    <col min="5" max="5" width="18.26953125" style="4" customWidth="1"/>
    <col min="6" max="256" width="16.26953125" style="4" customWidth="1"/>
    <col min="257" max="16384" width="16.26953125" style="5"/>
  </cols>
  <sheetData>
    <row r="1" spans="1:256" s="28" customFormat="1" ht="27.65" customHeight="1">
      <c r="A1" s="26" t="s">
        <v>100</v>
      </c>
      <c r="B1" s="26"/>
      <c r="C1" s="26"/>
      <c r="D1" s="26"/>
      <c r="E1" s="26"/>
      <c r="F1" s="26"/>
      <c r="G1" s="26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  <c r="DY1" s="27"/>
      <c r="DZ1" s="27"/>
      <c r="EA1" s="27"/>
      <c r="EB1" s="27"/>
      <c r="EC1" s="27"/>
      <c r="ED1" s="27"/>
      <c r="EE1" s="27"/>
      <c r="EF1" s="27"/>
      <c r="EG1" s="27"/>
      <c r="EH1" s="27"/>
      <c r="EI1" s="27"/>
      <c r="EJ1" s="27"/>
      <c r="EK1" s="27"/>
      <c r="EL1" s="27"/>
      <c r="EM1" s="27"/>
      <c r="EN1" s="27"/>
      <c r="EO1" s="27"/>
      <c r="EP1" s="27"/>
      <c r="EQ1" s="27"/>
      <c r="ER1" s="27"/>
      <c r="ES1" s="27"/>
      <c r="ET1" s="27"/>
      <c r="EU1" s="27"/>
      <c r="EV1" s="27"/>
      <c r="EW1" s="27"/>
      <c r="EX1" s="27"/>
      <c r="EY1" s="27"/>
      <c r="EZ1" s="27"/>
      <c r="FA1" s="27"/>
      <c r="FB1" s="27"/>
      <c r="FC1" s="27"/>
      <c r="FD1" s="27"/>
      <c r="FE1" s="27"/>
      <c r="FF1" s="27"/>
      <c r="FG1" s="27"/>
      <c r="FH1" s="27"/>
      <c r="FI1" s="27"/>
      <c r="FJ1" s="27"/>
      <c r="FK1" s="27"/>
      <c r="FL1" s="27"/>
      <c r="FM1" s="27"/>
      <c r="FN1" s="27"/>
      <c r="FO1" s="27"/>
      <c r="FP1" s="27"/>
      <c r="FQ1" s="27"/>
      <c r="FR1" s="27"/>
      <c r="FS1" s="27"/>
      <c r="FT1" s="27"/>
      <c r="FU1" s="27"/>
      <c r="FV1" s="27"/>
      <c r="FW1" s="27"/>
      <c r="FX1" s="27"/>
      <c r="FY1" s="27"/>
      <c r="FZ1" s="27"/>
      <c r="GA1" s="27"/>
      <c r="GB1" s="27"/>
      <c r="GC1" s="27"/>
      <c r="GD1" s="27"/>
      <c r="GE1" s="27"/>
      <c r="GF1" s="27"/>
      <c r="GG1" s="27"/>
      <c r="GH1" s="27"/>
      <c r="GI1" s="27"/>
      <c r="GJ1" s="27"/>
      <c r="GK1" s="27"/>
      <c r="GL1" s="27"/>
      <c r="GM1" s="27"/>
      <c r="GN1" s="27"/>
      <c r="GO1" s="27"/>
      <c r="GP1" s="27"/>
      <c r="GQ1" s="27"/>
      <c r="GR1" s="27"/>
      <c r="GS1" s="27"/>
      <c r="GT1" s="27"/>
      <c r="GU1" s="27"/>
      <c r="GV1" s="27"/>
      <c r="GW1" s="27"/>
      <c r="GX1" s="27"/>
      <c r="GY1" s="27"/>
      <c r="GZ1" s="27"/>
      <c r="HA1" s="27"/>
      <c r="HB1" s="27"/>
      <c r="HC1" s="27"/>
      <c r="HD1" s="27"/>
      <c r="HE1" s="27"/>
      <c r="HF1" s="27"/>
      <c r="HG1" s="27"/>
      <c r="HH1" s="27"/>
      <c r="HI1" s="27"/>
      <c r="HJ1" s="27"/>
      <c r="HK1" s="27"/>
      <c r="HL1" s="27"/>
      <c r="HM1" s="27"/>
      <c r="HN1" s="27"/>
      <c r="HO1" s="27"/>
      <c r="HP1" s="27"/>
      <c r="HQ1" s="27"/>
      <c r="HR1" s="27"/>
      <c r="HS1" s="27"/>
      <c r="HT1" s="27"/>
      <c r="HU1" s="27"/>
      <c r="HV1" s="27"/>
      <c r="HW1" s="27"/>
      <c r="HX1" s="27"/>
      <c r="HY1" s="27"/>
      <c r="HZ1" s="27"/>
      <c r="IA1" s="27"/>
      <c r="IB1" s="27"/>
      <c r="IC1" s="27"/>
      <c r="ID1" s="27"/>
      <c r="IE1" s="27"/>
      <c r="IF1" s="27"/>
      <c r="IG1" s="27"/>
      <c r="IH1" s="27"/>
      <c r="II1" s="27"/>
      <c r="IJ1" s="27"/>
      <c r="IK1" s="27"/>
      <c r="IL1" s="27"/>
      <c r="IM1" s="27"/>
      <c r="IN1" s="27"/>
      <c r="IO1" s="27"/>
      <c r="IP1" s="27"/>
      <c r="IQ1" s="27"/>
      <c r="IR1" s="27"/>
      <c r="IS1" s="27"/>
      <c r="IT1" s="27"/>
      <c r="IU1" s="27"/>
      <c r="IV1" s="27"/>
    </row>
    <row r="2" spans="1:256" s="28" customFormat="1" ht="20.25" customHeight="1">
      <c r="A2" s="29"/>
      <c r="B2" s="29"/>
      <c r="C2" s="29"/>
      <c r="D2" s="29"/>
      <c r="E2" s="29"/>
      <c r="F2" s="29"/>
      <c r="G2" s="29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7"/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7"/>
      <c r="FC2" s="27"/>
      <c r="FD2" s="27"/>
      <c r="FE2" s="27"/>
      <c r="FF2" s="27"/>
      <c r="FG2" s="27"/>
      <c r="FH2" s="27"/>
      <c r="FI2" s="27"/>
      <c r="FJ2" s="27"/>
      <c r="FK2" s="27"/>
      <c r="FL2" s="27"/>
      <c r="FM2" s="27"/>
      <c r="FN2" s="27"/>
      <c r="FO2" s="27"/>
      <c r="FP2" s="27"/>
      <c r="FQ2" s="27"/>
      <c r="FR2" s="27"/>
      <c r="FS2" s="27"/>
      <c r="FT2" s="27"/>
      <c r="FU2" s="27"/>
      <c r="FV2" s="27"/>
      <c r="FW2" s="27"/>
      <c r="FX2" s="27"/>
      <c r="FY2" s="27"/>
      <c r="FZ2" s="27"/>
      <c r="GA2" s="27"/>
      <c r="GB2" s="27"/>
      <c r="GC2" s="27"/>
      <c r="GD2" s="27"/>
      <c r="GE2" s="27"/>
      <c r="GF2" s="27"/>
      <c r="GG2" s="27"/>
      <c r="GH2" s="27"/>
      <c r="GI2" s="27"/>
      <c r="GJ2" s="27"/>
      <c r="GK2" s="27"/>
      <c r="GL2" s="27"/>
      <c r="GM2" s="27"/>
      <c r="GN2" s="27"/>
      <c r="GO2" s="27"/>
      <c r="GP2" s="27"/>
      <c r="GQ2" s="27"/>
      <c r="GR2" s="27"/>
      <c r="GS2" s="27"/>
      <c r="GT2" s="27"/>
      <c r="GU2" s="27"/>
      <c r="GV2" s="27"/>
      <c r="GW2" s="27"/>
      <c r="GX2" s="27"/>
      <c r="GY2" s="27"/>
      <c r="GZ2" s="27"/>
      <c r="HA2" s="27"/>
      <c r="HB2" s="27"/>
      <c r="HC2" s="27"/>
      <c r="HD2" s="27"/>
      <c r="HE2" s="27"/>
      <c r="HF2" s="27"/>
      <c r="HG2" s="27"/>
      <c r="HH2" s="27"/>
      <c r="HI2" s="27"/>
      <c r="HJ2" s="27"/>
      <c r="HK2" s="27"/>
      <c r="HL2" s="27"/>
      <c r="HM2" s="27"/>
      <c r="HN2" s="27"/>
      <c r="HO2" s="27"/>
      <c r="HP2" s="27"/>
      <c r="HQ2" s="27"/>
      <c r="HR2" s="27"/>
      <c r="HS2" s="27"/>
      <c r="HT2" s="27"/>
      <c r="HU2" s="27"/>
      <c r="HV2" s="27"/>
      <c r="HW2" s="27"/>
      <c r="HX2" s="27"/>
      <c r="HY2" s="27"/>
      <c r="HZ2" s="27"/>
      <c r="IA2" s="27"/>
      <c r="IB2" s="27"/>
      <c r="IC2" s="27"/>
      <c r="ID2" s="27"/>
      <c r="IE2" s="27"/>
      <c r="IF2" s="27"/>
      <c r="IG2" s="27"/>
      <c r="IH2" s="27"/>
      <c r="II2" s="27"/>
      <c r="IJ2" s="27"/>
      <c r="IK2" s="27"/>
      <c r="IL2" s="27"/>
      <c r="IM2" s="27"/>
      <c r="IN2" s="27"/>
      <c r="IO2" s="27"/>
      <c r="IP2" s="27"/>
      <c r="IQ2" s="27"/>
      <c r="IR2" s="27"/>
      <c r="IS2" s="27"/>
      <c r="IT2" s="27"/>
      <c r="IU2" s="27"/>
      <c r="IV2" s="27"/>
    </row>
    <row r="3" spans="1:256" s="35" customFormat="1" ht="56.25" customHeight="1">
      <c r="A3" s="30" t="s">
        <v>101</v>
      </c>
      <c r="B3" s="31" t="s">
        <v>0</v>
      </c>
      <c r="C3" s="32"/>
      <c r="D3" s="32"/>
      <c r="E3" s="32"/>
      <c r="F3" s="32"/>
      <c r="G3" s="33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4"/>
      <c r="BG3" s="34"/>
      <c r="BH3" s="34"/>
      <c r="BI3" s="34"/>
      <c r="BJ3" s="34"/>
      <c r="BK3" s="34"/>
      <c r="BL3" s="34"/>
      <c r="BM3" s="34"/>
      <c r="BN3" s="34"/>
      <c r="BO3" s="34"/>
      <c r="BP3" s="34"/>
      <c r="BQ3" s="34"/>
      <c r="BR3" s="34"/>
      <c r="BS3" s="34"/>
      <c r="BT3" s="34"/>
      <c r="BU3" s="34"/>
      <c r="BV3" s="34"/>
      <c r="BW3" s="34"/>
      <c r="BX3" s="34"/>
      <c r="BY3" s="34"/>
      <c r="BZ3" s="34"/>
      <c r="CA3" s="34"/>
      <c r="CB3" s="34"/>
      <c r="CC3" s="34"/>
      <c r="CD3" s="34"/>
      <c r="CE3" s="34"/>
      <c r="CF3" s="34"/>
      <c r="CG3" s="34"/>
      <c r="CH3" s="34"/>
      <c r="CI3" s="34"/>
      <c r="CJ3" s="34"/>
      <c r="CK3" s="34"/>
      <c r="CL3" s="34"/>
      <c r="CM3" s="34"/>
      <c r="CN3" s="34"/>
      <c r="CO3" s="34"/>
      <c r="CP3" s="34"/>
      <c r="CQ3" s="34"/>
      <c r="CR3" s="34"/>
      <c r="CS3" s="34"/>
      <c r="CT3" s="34"/>
      <c r="CU3" s="34"/>
      <c r="CV3" s="34"/>
      <c r="CW3" s="34"/>
      <c r="CX3" s="34"/>
      <c r="CY3" s="34"/>
      <c r="CZ3" s="34"/>
      <c r="DA3" s="34"/>
      <c r="DB3" s="34"/>
      <c r="DC3" s="34"/>
      <c r="DD3" s="34"/>
      <c r="DE3" s="34"/>
      <c r="DF3" s="34"/>
      <c r="DG3" s="34"/>
      <c r="DH3" s="34"/>
      <c r="DI3" s="34"/>
      <c r="DJ3" s="34"/>
      <c r="DK3" s="34"/>
      <c r="DL3" s="34"/>
      <c r="DM3" s="34"/>
      <c r="DN3" s="34"/>
      <c r="DO3" s="34"/>
      <c r="DP3" s="34"/>
      <c r="DQ3" s="34"/>
      <c r="DR3" s="34"/>
      <c r="DS3" s="34"/>
      <c r="DT3" s="34"/>
      <c r="DU3" s="34"/>
      <c r="DV3" s="34"/>
      <c r="DW3" s="34"/>
      <c r="DX3" s="34"/>
      <c r="DY3" s="34"/>
      <c r="DZ3" s="34"/>
      <c r="EA3" s="34"/>
      <c r="EB3" s="34"/>
      <c r="EC3" s="34"/>
      <c r="ED3" s="34"/>
      <c r="EE3" s="34"/>
      <c r="EF3" s="34"/>
      <c r="EG3" s="34"/>
      <c r="EH3" s="34"/>
      <c r="EI3" s="34"/>
      <c r="EJ3" s="34"/>
      <c r="EK3" s="34"/>
      <c r="EL3" s="34"/>
      <c r="EM3" s="34"/>
      <c r="EN3" s="34"/>
      <c r="EO3" s="34"/>
      <c r="EP3" s="34"/>
      <c r="EQ3" s="34"/>
      <c r="ER3" s="34"/>
      <c r="ES3" s="34"/>
      <c r="ET3" s="34"/>
      <c r="EU3" s="34"/>
      <c r="EV3" s="34"/>
      <c r="EW3" s="34"/>
      <c r="EX3" s="34"/>
      <c r="EY3" s="34"/>
      <c r="EZ3" s="34"/>
      <c r="FA3" s="34"/>
      <c r="FB3" s="34"/>
      <c r="FC3" s="34"/>
      <c r="FD3" s="34"/>
      <c r="FE3" s="34"/>
      <c r="FF3" s="34"/>
      <c r="FG3" s="34"/>
      <c r="FH3" s="34"/>
      <c r="FI3" s="34"/>
      <c r="FJ3" s="34"/>
      <c r="FK3" s="34"/>
      <c r="FL3" s="34"/>
      <c r="FM3" s="34"/>
      <c r="FN3" s="34"/>
      <c r="FO3" s="34"/>
      <c r="FP3" s="34"/>
      <c r="FQ3" s="34"/>
      <c r="FR3" s="34"/>
      <c r="FS3" s="34"/>
      <c r="FT3" s="34"/>
      <c r="FU3" s="34"/>
      <c r="FV3" s="34"/>
      <c r="FW3" s="34"/>
      <c r="FX3" s="34"/>
      <c r="FY3" s="34"/>
      <c r="FZ3" s="34"/>
      <c r="GA3" s="34"/>
      <c r="GB3" s="34"/>
      <c r="GC3" s="34"/>
      <c r="GD3" s="34"/>
      <c r="GE3" s="34"/>
      <c r="GF3" s="34"/>
      <c r="GG3" s="34"/>
      <c r="GH3" s="34"/>
      <c r="GI3" s="34"/>
      <c r="GJ3" s="34"/>
      <c r="GK3" s="34"/>
      <c r="GL3" s="34"/>
      <c r="GM3" s="34"/>
      <c r="GN3" s="34"/>
      <c r="GO3" s="34"/>
      <c r="GP3" s="34"/>
      <c r="GQ3" s="34"/>
      <c r="GR3" s="34"/>
      <c r="GS3" s="34"/>
      <c r="GT3" s="34"/>
      <c r="GU3" s="34"/>
      <c r="GV3" s="34"/>
      <c r="GW3" s="34"/>
      <c r="GX3" s="34"/>
      <c r="GY3" s="34"/>
      <c r="GZ3" s="34"/>
      <c r="HA3" s="34"/>
      <c r="HB3" s="34"/>
      <c r="HC3" s="34"/>
      <c r="HD3" s="34"/>
      <c r="HE3" s="34"/>
      <c r="HF3" s="34"/>
      <c r="HG3" s="34"/>
      <c r="HH3" s="34"/>
      <c r="HI3" s="34"/>
      <c r="HJ3" s="34"/>
      <c r="HK3" s="34"/>
      <c r="HL3" s="34"/>
      <c r="HM3" s="34"/>
      <c r="HN3" s="34"/>
      <c r="HO3" s="34"/>
      <c r="HP3" s="34"/>
      <c r="HQ3" s="34"/>
      <c r="HR3" s="34"/>
      <c r="HS3" s="34"/>
      <c r="HT3" s="34"/>
      <c r="HU3" s="34"/>
      <c r="HV3" s="34"/>
      <c r="HW3" s="34"/>
      <c r="HX3" s="34"/>
      <c r="HY3" s="34"/>
      <c r="HZ3" s="34"/>
      <c r="IA3" s="34"/>
      <c r="IB3" s="34"/>
      <c r="IC3" s="34"/>
      <c r="ID3" s="34"/>
      <c r="IE3" s="34"/>
      <c r="IF3" s="34"/>
      <c r="IG3" s="34"/>
      <c r="IH3" s="34"/>
      <c r="II3" s="34"/>
      <c r="IJ3" s="34"/>
      <c r="IK3" s="34"/>
      <c r="IL3" s="34"/>
      <c r="IM3" s="34"/>
      <c r="IN3" s="34"/>
      <c r="IO3" s="34"/>
      <c r="IP3" s="34"/>
      <c r="IQ3" s="34"/>
      <c r="IR3" s="34"/>
      <c r="IS3" s="34"/>
      <c r="IT3" s="34"/>
      <c r="IU3" s="34"/>
      <c r="IV3" s="34"/>
    </row>
    <row r="4" spans="1:256" s="35" customFormat="1" ht="20.149999999999999" customHeight="1">
      <c r="A4" s="36"/>
      <c r="B4" s="37"/>
      <c r="C4" s="38"/>
      <c r="D4" s="38"/>
      <c r="E4" s="38"/>
      <c r="F4" s="38"/>
      <c r="G4" s="38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  <c r="BE4" s="34"/>
      <c r="BF4" s="34"/>
      <c r="BG4" s="34"/>
      <c r="BH4" s="34"/>
      <c r="BI4" s="34"/>
      <c r="BJ4" s="34"/>
      <c r="BK4" s="34"/>
      <c r="BL4" s="34"/>
      <c r="BM4" s="34"/>
      <c r="BN4" s="34"/>
      <c r="BO4" s="34"/>
      <c r="BP4" s="34"/>
      <c r="BQ4" s="34"/>
      <c r="BR4" s="34"/>
      <c r="BS4" s="34"/>
      <c r="BT4" s="34"/>
      <c r="BU4" s="34"/>
      <c r="BV4" s="34"/>
      <c r="BW4" s="34"/>
      <c r="BX4" s="34"/>
      <c r="BY4" s="34"/>
      <c r="BZ4" s="34"/>
      <c r="CA4" s="34"/>
      <c r="CB4" s="34"/>
      <c r="CC4" s="34"/>
      <c r="CD4" s="34"/>
      <c r="CE4" s="34"/>
      <c r="CF4" s="34"/>
      <c r="CG4" s="34"/>
      <c r="CH4" s="34"/>
      <c r="CI4" s="34"/>
      <c r="CJ4" s="34"/>
      <c r="CK4" s="34"/>
      <c r="CL4" s="34"/>
      <c r="CM4" s="34"/>
      <c r="CN4" s="34"/>
      <c r="CO4" s="34"/>
      <c r="CP4" s="34"/>
      <c r="CQ4" s="34"/>
      <c r="CR4" s="34"/>
      <c r="CS4" s="34"/>
      <c r="CT4" s="34"/>
      <c r="CU4" s="34"/>
      <c r="CV4" s="34"/>
      <c r="CW4" s="34"/>
      <c r="CX4" s="34"/>
      <c r="CY4" s="34"/>
      <c r="CZ4" s="34"/>
      <c r="DA4" s="34"/>
      <c r="DB4" s="34"/>
      <c r="DC4" s="34"/>
      <c r="DD4" s="34"/>
      <c r="DE4" s="34"/>
      <c r="DF4" s="34"/>
      <c r="DG4" s="34"/>
      <c r="DH4" s="34"/>
      <c r="DI4" s="34"/>
      <c r="DJ4" s="34"/>
      <c r="DK4" s="34"/>
      <c r="DL4" s="34"/>
      <c r="DM4" s="34"/>
      <c r="DN4" s="34"/>
      <c r="DO4" s="34"/>
      <c r="DP4" s="34"/>
      <c r="DQ4" s="34"/>
      <c r="DR4" s="34"/>
      <c r="DS4" s="34"/>
      <c r="DT4" s="34"/>
      <c r="DU4" s="34"/>
      <c r="DV4" s="34"/>
      <c r="DW4" s="34"/>
      <c r="DX4" s="34"/>
      <c r="DY4" s="34"/>
      <c r="DZ4" s="34"/>
      <c r="EA4" s="34"/>
      <c r="EB4" s="34"/>
      <c r="EC4" s="34"/>
      <c r="ED4" s="34"/>
      <c r="EE4" s="34"/>
      <c r="EF4" s="34"/>
      <c r="EG4" s="34"/>
      <c r="EH4" s="34"/>
      <c r="EI4" s="34"/>
      <c r="EJ4" s="34"/>
      <c r="EK4" s="34"/>
      <c r="EL4" s="34"/>
      <c r="EM4" s="34"/>
      <c r="EN4" s="34"/>
      <c r="EO4" s="34"/>
      <c r="EP4" s="34"/>
      <c r="EQ4" s="34"/>
      <c r="ER4" s="34"/>
      <c r="ES4" s="34"/>
      <c r="ET4" s="34"/>
      <c r="EU4" s="34"/>
      <c r="EV4" s="34"/>
      <c r="EW4" s="34"/>
      <c r="EX4" s="34"/>
      <c r="EY4" s="34"/>
      <c r="EZ4" s="34"/>
      <c r="FA4" s="34"/>
      <c r="FB4" s="34"/>
      <c r="FC4" s="34"/>
      <c r="FD4" s="34"/>
      <c r="FE4" s="34"/>
      <c r="FF4" s="34"/>
      <c r="FG4" s="34"/>
      <c r="FH4" s="34"/>
      <c r="FI4" s="34"/>
      <c r="FJ4" s="34"/>
      <c r="FK4" s="34"/>
      <c r="FL4" s="34"/>
      <c r="FM4" s="34"/>
      <c r="FN4" s="34"/>
      <c r="FO4" s="34"/>
      <c r="FP4" s="34"/>
      <c r="FQ4" s="34"/>
      <c r="FR4" s="34"/>
      <c r="FS4" s="34"/>
      <c r="FT4" s="34"/>
      <c r="FU4" s="34"/>
      <c r="FV4" s="34"/>
      <c r="FW4" s="34"/>
      <c r="FX4" s="34"/>
      <c r="FY4" s="34"/>
      <c r="FZ4" s="34"/>
      <c r="GA4" s="34"/>
      <c r="GB4" s="34"/>
      <c r="GC4" s="34"/>
      <c r="GD4" s="34"/>
      <c r="GE4" s="34"/>
      <c r="GF4" s="34"/>
      <c r="GG4" s="34"/>
      <c r="GH4" s="34"/>
      <c r="GI4" s="34"/>
      <c r="GJ4" s="34"/>
      <c r="GK4" s="34"/>
      <c r="GL4" s="34"/>
      <c r="GM4" s="34"/>
      <c r="GN4" s="34"/>
      <c r="GO4" s="34"/>
      <c r="GP4" s="34"/>
      <c r="GQ4" s="34"/>
      <c r="GR4" s="34"/>
      <c r="GS4" s="34"/>
      <c r="GT4" s="34"/>
      <c r="GU4" s="34"/>
      <c r="GV4" s="34"/>
      <c r="GW4" s="34"/>
      <c r="GX4" s="34"/>
      <c r="GY4" s="34"/>
      <c r="GZ4" s="34"/>
      <c r="HA4" s="34"/>
      <c r="HB4" s="34"/>
      <c r="HC4" s="34"/>
      <c r="HD4" s="34"/>
      <c r="HE4" s="34"/>
      <c r="HF4" s="34"/>
      <c r="HG4" s="34"/>
      <c r="HH4" s="34"/>
      <c r="HI4" s="34"/>
      <c r="HJ4" s="34"/>
      <c r="HK4" s="34"/>
      <c r="HL4" s="34"/>
      <c r="HM4" s="34"/>
      <c r="HN4" s="34"/>
      <c r="HO4" s="34"/>
      <c r="HP4" s="34"/>
      <c r="HQ4" s="34"/>
      <c r="HR4" s="34"/>
      <c r="HS4" s="34"/>
      <c r="HT4" s="34"/>
      <c r="HU4" s="34"/>
      <c r="HV4" s="34"/>
      <c r="HW4" s="34"/>
      <c r="HX4" s="34"/>
      <c r="HY4" s="34"/>
      <c r="HZ4" s="34"/>
      <c r="IA4" s="34"/>
      <c r="IB4" s="34"/>
      <c r="IC4" s="34"/>
      <c r="ID4" s="34"/>
      <c r="IE4" s="34"/>
      <c r="IF4" s="34"/>
      <c r="IG4" s="34"/>
      <c r="IH4" s="34"/>
      <c r="II4" s="34"/>
      <c r="IJ4" s="34"/>
      <c r="IK4" s="34"/>
      <c r="IL4" s="34"/>
      <c r="IM4" s="34"/>
      <c r="IN4" s="34"/>
      <c r="IO4" s="34"/>
      <c r="IP4" s="34"/>
      <c r="IQ4" s="34"/>
      <c r="IR4" s="34"/>
      <c r="IS4" s="34"/>
      <c r="IT4" s="34"/>
      <c r="IU4" s="34"/>
      <c r="IV4" s="34"/>
    </row>
    <row r="5" spans="1:256" s="35" customFormat="1" ht="20.149999999999999" customHeight="1">
      <c r="A5" s="39" t="s">
        <v>1</v>
      </c>
      <c r="B5" s="40" t="s">
        <v>2</v>
      </c>
      <c r="C5" s="41" t="s">
        <v>3</v>
      </c>
      <c r="D5" s="41" t="s">
        <v>4</v>
      </c>
      <c r="E5" s="41" t="s">
        <v>5</v>
      </c>
      <c r="F5" s="38"/>
      <c r="G5" s="38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34"/>
      <c r="CT5" s="34"/>
      <c r="CU5" s="34"/>
      <c r="CV5" s="34"/>
      <c r="CW5" s="34"/>
      <c r="CX5" s="34"/>
      <c r="CY5" s="34"/>
      <c r="CZ5" s="34"/>
      <c r="DA5" s="34"/>
      <c r="DB5" s="34"/>
      <c r="DC5" s="34"/>
      <c r="DD5" s="34"/>
      <c r="DE5" s="34"/>
      <c r="DF5" s="34"/>
      <c r="DG5" s="34"/>
      <c r="DH5" s="34"/>
      <c r="DI5" s="34"/>
      <c r="DJ5" s="34"/>
      <c r="DK5" s="34"/>
      <c r="DL5" s="34"/>
      <c r="DM5" s="34"/>
      <c r="DN5" s="34"/>
      <c r="DO5" s="34"/>
      <c r="DP5" s="34"/>
      <c r="DQ5" s="34"/>
      <c r="DR5" s="34"/>
      <c r="DS5" s="34"/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34"/>
      <c r="EI5" s="34"/>
      <c r="EJ5" s="34"/>
      <c r="EK5" s="34"/>
      <c r="EL5" s="34"/>
      <c r="EM5" s="34"/>
      <c r="EN5" s="34"/>
      <c r="EO5" s="34"/>
      <c r="EP5" s="34"/>
      <c r="EQ5" s="34"/>
      <c r="ER5" s="34"/>
      <c r="ES5" s="34"/>
      <c r="ET5" s="34"/>
      <c r="EU5" s="34"/>
      <c r="EV5" s="34"/>
      <c r="EW5" s="34"/>
      <c r="EX5" s="34"/>
      <c r="EY5" s="34"/>
      <c r="EZ5" s="34"/>
      <c r="FA5" s="34"/>
      <c r="FB5" s="34"/>
      <c r="FC5" s="34"/>
      <c r="FD5" s="34"/>
      <c r="FE5" s="34"/>
      <c r="FF5" s="34"/>
      <c r="FG5" s="34"/>
      <c r="FH5" s="34"/>
      <c r="FI5" s="34"/>
      <c r="FJ5" s="34"/>
      <c r="FK5" s="34"/>
      <c r="FL5" s="34"/>
      <c r="FM5" s="34"/>
      <c r="FN5" s="34"/>
      <c r="FO5" s="34"/>
      <c r="FP5" s="34"/>
      <c r="FQ5" s="34"/>
      <c r="FR5" s="34"/>
      <c r="FS5" s="34"/>
      <c r="FT5" s="34"/>
      <c r="FU5" s="34"/>
      <c r="FV5" s="34"/>
      <c r="FW5" s="34"/>
      <c r="FX5" s="34"/>
      <c r="FY5" s="34"/>
      <c r="FZ5" s="34"/>
      <c r="GA5" s="34"/>
      <c r="GB5" s="34"/>
      <c r="GC5" s="34"/>
      <c r="GD5" s="34"/>
      <c r="GE5" s="34"/>
      <c r="GF5" s="34"/>
      <c r="GG5" s="34"/>
      <c r="GH5" s="34"/>
      <c r="GI5" s="34"/>
      <c r="GJ5" s="34"/>
      <c r="GK5" s="34"/>
      <c r="GL5" s="34"/>
      <c r="GM5" s="34"/>
      <c r="GN5" s="34"/>
      <c r="GO5" s="34"/>
      <c r="GP5" s="34"/>
      <c r="GQ5" s="34"/>
      <c r="GR5" s="34"/>
      <c r="GS5" s="34"/>
      <c r="GT5" s="34"/>
      <c r="GU5" s="34"/>
      <c r="GV5" s="34"/>
      <c r="GW5" s="34"/>
      <c r="GX5" s="34"/>
      <c r="GY5" s="34"/>
      <c r="GZ5" s="34"/>
      <c r="HA5" s="34"/>
      <c r="HB5" s="34"/>
      <c r="HC5" s="34"/>
      <c r="HD5" s="34"/>
      <c r="HE5" s="34"/>
      <c r="HF5" s="34"/>
      <c r="HG5" s="34"/>
      <c r="HH5" s="34"/>
      <c r="HI5" s="34"/>
      <c r="HJ5" s="34"/>
      <c r="HK5" s="34"/>
      <c r="HL5" s="34"/>
      <c r="HM5" s="34"/>
      <c r="HN5" s="34"/>
      <c r="HO5" s="34"/>
      <c r="HP5" s="34"/>
      <c r="HQ5" s="34"/>
      <c r="HR5" s="34"/>
      <c r="HS5" s="34"/>
      <c r="HT5" s="34"/>
      <c r="HU5" s="34"/>
      <c r="HV5" s="34"/>
      <c r="HW5" s="34"/>
      <c r="HX5" s="34"/>
      <c r="HY5" s="34"/>
      <c r="HZ5" s="34"/>
      <c r="IA5" s="34"/>
      <c r="IB5" s="34"/>
      <c r="IC5" s="34"/>
      <c r="ID5" s="34"/>
      <c r="IE5" s="34"/>
      <c r="IF5" s="34"/>
      <c r="IG5" s="34"/>
      <c r="IH5" s="34"/>
      <c r="II5" s="34"/>
      <c r="IJ5" s="34"/>
      <c r="IK5" s="34"/>
      <c r="IL5" s="34"/>
      <c r="IM5" s="34"/>
      <c r="IN5" s="34"/>
      <c r="IO5" s="34"/>
      <c r="IP5" s="34"/>
      <c r="IQ5" s="34"/>
      <c r="IR5" s="34"/>
      <c r="IS5" s="34"/>
      <c r="IT5" s="34"/>
      <c r="IU5" s="34"/>
      <c r="IV5" s="34"/>
    </row>
    <row r="6" spans="1:256" s="35" customFormat="1" ht="20.149999999999999" customHeight="1">
      <c r="A6" s="36"/>
      <c r="B6" s="37"/>
      <c r="C6" s="38"/>
      <c r="D6" s="38"/>
      <c r="E6" s="38"/>
      <c r="F6" s="38"/>
      <c r="G6" s="38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  <c r="AW6" s="34"/>
      <c r="AX6" s="34"/>
      <c r="AY6" s="34"/>
      <c r="AZ6" s="34"/>
      <c r="BA6" s="34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4"/>
      <c r="BM6" s="34"/>
      <c r="BN6" s="34"/>
      <c r="BO6" s="34"/>
      <c r="BP6" s="34"/>
      <c r="BQ6" s="34"/>
      <c r="BR6" s="34"/>
      <c r="BS6" s="34"/>
      <c r="BT6" s="34"/>
      <c r="BU6" s="34"/>
      <c r="BV6" s="34"/>
      <c r="BW6" s="34"/>
      <c r="BX6" s="34"/>
      <c r="BY6" s="34"/>
      <c r="BZ6" s="34"/>
      <c r="CA6" s="34"/>
      <c r="CB6" s="34"/>
      <c r="CC6" s="34"/>
      <c r="CD6" s="34"/>
      <c r="CE6" s="34"/>
      <c r="CF6" s="34"/>
      <c r="CG6" s="34"/>
      <c r="CH6" s="34"/>
      <c r="CI6" s="34"/>
      <c r="CJ6" s="34"/>
      <c r="CK6" s="34"/>
      <c r="CL6" s="34"/>
      <c r="CM6" s="34"/>
      <c r="CN6" s="34"/>
      <c r="CO6" s="34"/>
      <c r="CP6" s="34"/>
      <c r="CQ6" s="34"/>
      <c r="CR6" s="34"/>
      <c r="CS6" s="34"/>
      <c r="CT6" s="34"/>
      <c r="CU6" s="34"/>
      <c r="CV6" s="34"/>
      <c r="CW6" s="34"/>
      <c r="CX6" s="34"/>
      <c r="CY6" s="34"/>
      <c r="CZ6" s="34"/>
      <c r="DA6" s="34"/>
      <c r="DB6" s="34"/>
      <c r="DC6" s="34"/>
      <c r="DD6" s="34"/>
      <c r="DE6" s="34"/>
      <c r="DF6" s="34"/>
      <c r="DG6" s="34"/>
      <c r="DH6" s="34"/>
      <c r="DI6" s="34"/>
      <c r="DJ6" s="34"/>
      <c r="DK6" s="34"/>
      <c r="DL6" s="34"/>
      <c r="DM6" s="34"/>
      <c r="DN6" s="34"/>
      <c r="DO6" s="34"/>
      <c r="DP6" s="34"/>
      <c r="DQ6" s="34"/>
      <c r="DR6" s="34"/>
      <c r="DS6" s="34"/>
      <c r="DT6" s="34"/>
      <c r="DU6" s="34"/>
      <c r="DV6" s="34"/>
      <c r="DW6" s="34"/>
      <c r="DX6" s="34"/>
      <c r="DY6" s="34"/>
      <c r="DZ6" s="34"/>
      <c r="EA6" s="34"/>
      <c r="EB6" s="34"/>
      <c r="EC6" s="34"/>
      <c r="ED6" s="34"/>
      <c r="EE6" s="34"/>
      <c r="EF6" s="34"/>
      <c r="EG6" s="34"/>
      <c r="EH6" s="34"/>
      <c r="EI6" s="34"/>
      <c r="EJ6" s="34"/>
      <c r="EK6" s="34"/>
      <c r="EL6" s="34"/>
      <c r="EM6" s="34"/>
      <c r="EN6" s="34"/>
      <c r="EO6" s="34"/>
      <c r="EP6" s="34"/>
      <c r="EQ6" s="34"/>
      <c r="ER6" s="34"/>
      <c r="ES6" s="34"/>
      <c r="ET6" s="34"/>
      <c r="EU6" s="34"/>
      <c r="EV6" s="34"/>
      <c r="EW6" s="34"/>
      <c r="EX6" s="34"/>
      <c r="EY6" s="34"/>
      <c r="EZ6" s="34"/>
      <c r="FA6" s="34"/>
      <c r="FB6" s="34"/>
      <c r="FC6" s="34"/>
      <c r="FD6" s="34"/>
      <c r="FE6" s="34"/>
      <c r="FF6" s="34"/>
      <c r="FG6" s="34"/>
      <c r="FH6" s="34"/>
      <c r="FI6" s="34"/>
      <c r="FJ6" s="34"/>
      <c r="FK6" s="34"/>
      <c r="FL6" s="34"/>
      <c r="FM6" s="34"/>
      <c r="FN6" s="34"/>
      <c r="FO6" s="34"/>
      <c r="FP6" s="34"/>
      <c r="FQ6" s="34"/>
      <c r="FR6" s="34"/>
      <c r="FS6" s="34"/>
      <c r="FT6" s="34"/>
      <c r="FU6" s="34"/>
      <c r="FV6" s="34"/>
      <c r="FW6" s="34"/>
      <c r="FX6" s="34"/>
      <c r="FY6" s="34"/>
      <c r="FZ6" s="34"/>
      <c r="GA6" s="34"/>
      <c r="GB6" s="34"/>
      <c r="GC6" s="34"/>
      <c r="GD6" s="34"/>
      <c r="GE6" s="34"/>
      <c r="GF6" s="34"/>
      <c r="GG6" s="34"/>
      <c r="GH6" s="34"/>
      <c r="GI6" s="34"/>
      <c r="GJ6" s="34"/>
      <c r="GK6" s="34"/>
      <c r="GL6" s="34"/>
      <c r="GM6" s="34"/>
      <c r="GN6" s="34"/>
      <c r="GO6" s="34"/>
      <c r="GP6" s="34"/>
      <c r="GQ6" s="34"/>
      <c r="GR6" s="34"/>
      <c r="GS6" s="34"/>
      <c r="GT6" s="34"/>
      <c r="GU6" s="34"/>
      <c r="GV6" s="34"/>
      <c r="GW6" s="34"/>
      <c r="GX6" s="34"/>
      <c r="GY6" s="34"/>
      <c r="GZ6" s="34"/>
      <c r="HA6" s="34"/>
      <c r="HB6" s="34"/>
      <c r="HC6" s="34"/>
      <c r="HD6" s="34"/>
      <c r="HE6" s="34"/>
      <c r="HF6" s="34"/>
      <c r="HG6" s="34"/>
      <c r="HH6" s="34"/>
      <c r="HI6" s="34"/>
      <c r="HJ6" s="34"/>
      <c r="HK6" s="34"/>
      <c r="HL6" s="34"/>
      <c r="HM6" s="34"/>
      <c r="HN6" s="34"/>
      <c r="HO6" s="34"/>
      <c r="HP6" s="34"/>
      <c r="HQ6" s="34"/>
      <c r="HR6" s="34"/>
      <c r="HS6" s="34"/>
      <c r="HT6" s="34"/>
      <c r="HU6" s="34"/>
      <c r="HV6" s="34"/>
      <c r="HW6" s="34"/>
      <c r="HX6" s="34"/>
      <c r="HY6" s="34"/>
      <c r="HZ6" s="34"/>
      <c r="IA6" s="34"/>
      <c r="IB6" s="34"/>
      <c r="IC6" s="34"/>
      <c r="ID6" s="34"/>
      <c r="IE6" s="34"/>
      <c r="IF6" s="34"/>
      <c r="IG6" s="34"/>
      <c r="IH6" s="34"/>
      <c r="II6" s="34"/>
      <c r="IJ6" s="34"/>
      <c r="IK6" s="34"/>
      <c r="IL6" s="34"/>
      <c r="IM6" s="34"/>
      <c r="IN6" s="34"/>
      <c r="IO6" s="34"/>
      <c r="IP6" s="34"/>
      <c r="IQ6" s="34"/>
      <c r="IR6" s="34"/>
      <c r="IS6" s="34"/>
      <c r="IT6" s="34"/>
      <c r="IU6" s="34"/>
      <c r="IV6" s="34"/>
    </row>
    <row r="7" spans="1:256" s="35" customFormat="1" ht="20.149999999999999" customHeight="1">
      <c r="A7" s="36"/>
      <c r="B7" s="37"/>
      <c r="C7" s="38"/>
      <c r="D7" s="38"/>
      <c r="E7" s="38"/>
      <c r="F7" s="38"/>
      <c r="G7" s="38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34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4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4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4"/>
      <c r="BZ7" s="34"/>
      <c r="CA7" s="34"/>
      <c r="CB7" s="34"/>
      <c r="CC7" s="34"/>
      <c r="CD7" s="34"/>
      <c r="CE7" s="34"/>
      <c r="CF7" s="34"/>
      <c r="CG7" s="34"/>
      <c r="CH7" s="34"/>
      <c r="CI7" s="34"/>
      <c r="CJ7" s="34"/>
      <c r="CK7" s="34"/>
      <c r="CL7" s="34"/>
      <c r="CM7" s="34"/>
      <c r="CN7" s="34"/>
      <c r="CO7" s="34"/>
      <c r="CP7" s="34"/>
      <c r="CQ7" s="34"/>
      <c r="CR7" s="34"/>
      <c r="CS7" s="34"/>
      <c r="CT7" s="34"/>
      <c r="CU7" s="34"/>
      <c r="CV7" s="34"/>
      <c r="CW7" s="34"/>
      <c r="CX7" s="34"/>
      <c r="CY7" s="34"/>
      <c r="CZ7" s="34"/>
      <c r="DA7" s="34"/>
      <c r="DB7" s="34"/>
      <c r="DC7" s="34"/>
      <c r="DD7" s="34"/>
      <c r="DE7" s="34"/>
      <c r="DF7" s="34"/>
      <c r="DG7" s="34"/>
      <c r="DH7" s="34"/>
      <c r="DI7" s="34"/>
      <c r="DJ7" s="34"/>
      <c r="DK7" s="34"/>
      <c r="DL7" s="34"/>
      <c r="DM7" s="34"/>
      <c r="DN7" s="34"/>
      <c r="DO7" s="34"/>
      <c r="DP7" s="34"/>
      <c r="DQ7" s="34"/>
      <c r="DR7" s="34"/>
      <c r="DS7" s="34"/>
      <c r="DT7" s="34"/>
      <c r="DU7" s="34"/>
      <c r="DV7" s="34"/>
      <c r="DW7" s="34"/>
      <c r="DX7" s="34"/>
      <c r="DY7" s="34"/>
      <c r="DZ7" s="34"/>
      <c r="EA7" s="34"/>
      <c r="EB7" s="34"/>
      <c r="EC7" s="34"/>
      <c r="ED7" s="34"/>
      <c r="EE7" s="34"/>
      <c r="EF7" s="34"/>
      <c r="EG7" s="34"/>
      <c r="EH7" s="34"/>
      <c r="EI7" s="34"/>
      <c r="EJ7" s="34"/>
      <c r="EK7" s="34"/>
      <c r="EL7" s="34"/>
      <c r="EM7" s="34"/>
      <c r="EN7" s="34"/>
      <c r="EO7" s="34"/>
      <c r="EP7" s="34"/>
      <c r="EQ7" s="34"/>
      <c r="ER7" s="34"/>
      <c r="ES7" s="34"/>
      <c r="ET7" s="34"/>
      <c r="EU7" s="34"/>
      <c r="EV7" s="34"/>
      <c r="EW7" s="34"/>
      <c r="EX7" s="34"/>
      <c r="EY7" s="34"/>
      <c r="EZ7" s="34"/>
      <c r="FA7" s="34"/>
      <c r="FB7" s="34"/>
      <c r="FC7" s="34"/>
      <c r="FD7" s="34"/>
      <c r="FE7" s="34"/>
      <c r="FF7" s="34"/>
      <c r="FG7" s="34"/>
      <c r="FH7" s="34"/>
      <c r="FI7" s="34"/>
      <c r="FJ7" s="34"/>
      <c r="FK7" s="34"/>
      <c r="FL7" s="34"/>
      <c r="FM7" s="34"/>
      <c r="FN7" s="34"/>
      <c r="FO7" s="34"/>
      <c r="FP7" s="34"/>
      <c r="FQ7" s="34"/>
      <c r="FR7" s="34"/>
      <c r="FS7" s="34"/>
      <c r="FT7" s="34"/>
      <c r="FU7" s="34"/>
      <c r="FV7" s="34"/>
      <c r="FW7" s="34"/>
      <c r="FX7" s="34"/>
      <c r="FY7" s="34"/>
      <c r="FZ7" s="34"/>
      <c r="GA7" s="34"/>
      <c r="GB7" s="34"/>
      <c r="GC7" s="34"/>
      <c r="GD7" s="34"/>
      <c r="GE7" s="34"/>
      <c r="GF7" s="34"/>
      <c r="GG7" s="34"/>
      <c r="GH7" s="34"/>
      <c r="GI7" s="34"/>
      <c r="GJ7" s="34"/>
      <c r="GK7" s="34"/>
      <c r="GL7" s="34"/>
      <c r="GM7" s="34"/>
      <c r="GN7" s="34"/>
      <c r="GO7" s="34"/>
      <c r="GP7" s="34"/>
      <c r="GQ7" s="34"/>
      <c r="GR7" s="34"/>
      <c r="GS7" s="34"/>
      <c r="GT7" s="34"/>
      <c r="GU7" s="34"/>
      <c r="GV7" s="34"/>
      <c r="GW7" s="34"/>
      <c r="GX7" s="34"/>
      <c r="GY7" s="34"/>
      <c r="GZ7" s="34"/>
      <c r="HA7" s="34"/>
      <c r="HB7" s="34"/>
      <c r="HC7" s="34"/>
      <c r="HD7" s="34"/>
      <c r="HE7" s="34"/>
      <c r="HF7" s="34"/>
      <c r="HG7" s="34"/>
      <c r="HH7" s="34"/>
      <c r="HI7" s="34"/>
      <c r="HJ7" s="34"/>
      <c r="HK7" s="34"/>
      <c r="HL7" s="34"/>
      <c r="HM7" s="34"/>
      <c r="HN7" s="34"/>
      <c r="HO7" s="34"/>
      <c r="HP7" s="34"/>
      <c r="HQ7" s="34"/>
      <c r="HR7" s="34"/>
      <c r="HS7" s="34"/>
      <c r="HT7" s="34"/>
      <c r="HU7" s="34"/>
      <c r="HV7" s="34"/>
      <c r="HW7" s="34"/>
      <c r="HX7" s="34"/>
      <c r="HY7" s="34"/>
      <c r="HZ7" s="34"/>
      <c r="IA7" s="34"/>
      <c r="IB7" s="34"/>
      <c r="IC7" s="34"/>
      <c r="ID7" s="34"/>
      <c r="IE7" s="34"/>
      <c r="IF7" s="34"/>
      <c r="IG7" s="34"/>
      <c r="IH7" s="34"/>
      <c r="II7" s="34"/>
      <c r="IJ7" s="34"/>
      <c r="IK7" s="34"/>
      <c r="IL7" s="34"/>
      <c r="IM7" s="34"/>
      <c r="IN7" s="34"/>
      <c r="IO7" s="34"/>
      <c r="IP7" s="34"/>
      <c r="IQ7" s="34"/>
      <c r="IR7" s="34"/>
      <c r="IS7" s="34"/>
      <c r="IT7" s="34"/>
      <c r="IU7" s="34"/>
      <c r="IV7" s="34"/>
    </row>
    <row r="8" spans="1:256" ht="20.149999999999999" customHeight="1">
      <c r="A8" s="42" t="s">
        <v>6</v>
      </c>
      <c r="B8" s="7"/>
      <c r="C8" s="8"/>
      <c r="D8" s="8"/>
      <c r="E8" s="8"/>
      <c r="F8" s="8"/>
      <c r="G8" s="8"/>
    </row>
    <row r="9" spans="1:256" ht="20.149999999999999" customHeight="1">
      <c r="A9" s="43" t="s">
        <v>7</v>
      </c>
      <c r="B9" s="9"/>
      <c r="C9" s="10"/>
      <c r="D9" s="10"/>
      <c r="E9" s="10"/>
      <c r="F9" s="8"/>
      <c r="G9" s="8"/>
    </row>
    <row r="10" spans="1:256" ht="20.149999999999999" customHeight="1">
      <c r="A10" s="43" t="s">
        <v>8</v>
      </c>
      <c r="B10" s="9"/>
      <c r="C10" s="10"/>
      <c r="D10" s="10"/>
      <c r="E10" s="10"/>
      <c r="F10" s="8"/>
      <c r="G10" s="8"/>
    </row>
    <row r="11" spans="1:256" ht="20.149999999999999" customHeight="1">
      <c r="A11" s="43" t="s">
        <v>9</v>
      </c>
      <c r="B11" s="11"/>
      <c r="C11" s="12"/>
      <c r="D11" s="12"/>
      <c r="E11" s="12"/>
      <c r="F11" s="13"/>
      <c r="G11" s="13"/>
    </row>
    <row r="12" spans="1:256" ht="20.149999999999999" customHeight="1">
      <c r="A12" s="43" t="s">
        <v>10</v>
      </c>
      <c r="B12" s="11"/>
      <c r="C12" s="12"/>
      <c r="D12" s="12"/>
      <c r="E12" s="12"/>
      <c r="F12" s="13"/>
      <c r="G12" s="13"/>
    </row>
    <row r="13" spans="1:256" ht="20.149999999999999" customHeight="1">
      <c r="A13" s="43" t="s">
        <v>11</v>
      </c>
      <c r="B13" s="11"/>
      <c r="C13" s="12"/>
      <c r="D13" s="44" t="s">
        <v>12</v>
      </c>
      <c r="E13" s="12"/>
      <c r="F13" s="13"/>
      <c r="G13" s="13"/>
    </row>
    <row r="14" spans="1:256" ht="20.149999999999999" customHeight="1">
      <c r="A14" s="43" t="s">
        <v>13</v>
      </c>
      <c r="B14" s="11"/>
      <c r="C14" s="12"/>
      <c r="D14" s="45"/>
      <c r="E14" s="12"/>
      <c r="F14" s="13"/>
      <c r="G14" s="13"/>
    </row>
    <row r="15" spans="1:256" ht="20.149999999999999" customHeight="1">
      <c r="A15" s="43" t="s">
        <v>14</v>
      </c>
      <c r="B15" s="11"/>
      <c r="C15" s="12"/>
      <c r="D15" s="44" t="s">
        <v>15</v>
      </c>
      <c r="E15" s="12"/>
      <c r="F15" s="13"/>
      <c r="G15" s="13"/>
    </row>
    <row r="16" spans="1:256" ht="20.149999999999999" customHeight="1">
      <c r="A16" s="43" t="s">
        <v>16</v>
      </c>
      <c r="B16" s="11"/>
      <c r="C16" s="12"/>
      <c r="D16" s="12"/>
      <c r="E16" s="12"/>
      <c r="F16" s="13"/>
      <c r="G16" s="13"/>
    </row>
    <row r="17" spans="1:7" ht="20.149999999999999" customHeight="1">
      <c r="A17" s="43" t="s">
        <v>8</v>
      </c>
      <c r="B17" s="11"/>
      <c r="C17" s="12"/>
      <c r="D17" s="12"/>
      <c r="E17" s="12"/>
      <c r="F17" s="13"/>
      <c r="G17" s="13"/>
    </row>
    <row r="18" spans="1:7" ht="20.149999999999999" customHeight="1">
      <c r="A18" s="43" t="s">
        <v>9</v>
      </c>
      <c r="B18" s="11"/>
      <c r="C18" s="12"/>
      <c r="D18" s="12"/>
      <c r="E18" s="12"/>
      <c r="F18" s="13"/>
      <c r="G18" s="13"/>
    </row>
    <row r="19" spans="1:7" ht="20.149999999999999" customHeight="1">
      <c r="A19" s="43" t="s">
        <v>10</v>
      </c>
      <c r="B19" s="11"/>
      <c r="C19" s="12"/>
      <c r="D19" s="12"/>
      <c r="E19" s="12"/>
      <c r="F19" s="13"/>
      <c r="G19" s="13"/>
    </row>
    <row r="20" spans="1:7" ht="20.149999999999999" customHeight="1">
      <c r="A20" s="43" t="s">
        <v>11</v>
      </c>
      <c r="B20" s="11"/>
      <c r="C20" s="12"/>
      <c r="D20" s="44" t="s">
        <v>12</v>
      </c>
      <c r="E20" s="12"/>
      <c r="F20" s="13"/>
      <c r="G20" s="13"/>
    </row>
    <row r="21" spans="1:7" ht="20.149999999999999" customHeight="1">
      <c r="A21" s="43" t="s">
        <v>13</v>
      </c>
      <c r="B21" s="11"/>
      <c r="C21" s="12"/>
      <c r="D21" s="44" t="s">
        <v>17</v>
      </c>
      <c r="E21" s="12"/>
      <c r="F21" s="13"/>
      <c r="G21" s="13"/>
    </row>
    <row r="22" spans="1:7" ht="20.149999999999999" customHeight="1">
      <c r="A22" s="14"/>
      <c r="B22" s="11"/>
      <c r="C22" s="12"/>
      <c r="D22" s="12"/>
      <c r="E22" s="12"/>
      <c r="F22" s="13"/>
      <c r="G22" s="13"/>
    </row>
    <row r="23" spans="1:7" ht="20.149999999999999" customHeight="1">
      <c r="A23" s="42" t="s">
        <v>18</v>
      </c>
      <c r="B23" s="46"/>
      <c r="C23" s="47"/>
      <c r="D23" s="47"/>
      <c r="E23" s="47"/>
      <c r="F23" s="47"/>
      <c r="G23" s="47"/>
    </row>
    <row r="24" spans="1:7" ht="20.149999999999999" customHeight="1">
      <c r="A24" s="48" t="s">
        <v>19</v>
      </c>
      <c r="B24" s="49" t="s">
        <v>20</v>
      </c>
      <c r="C24" s="50" t="s">
        <v>21</v>
      </c>
      <c r="D24" s="50" t="s">
        <v>22</v>
      </c>
      <c r="E24" s="50" t="s">
        <v>23</v>
      </c>
      <c r="F24" s="50" t="s">
        <v>24</v>
      </c>
      <c r="G24" s="50" t="s">
        <v>25</v>
      </c>
    </row>
    <row r="25" spans="1:7" ht="20.149999999999999" customHeight="1">
      <c r="A25" s="51"/>
      <c r="B25" s="46"/>
      <c r="C25" s="47"/>
      <c r="D25" s="47"/>
      <c r="E25" s="47"/>
      <c r="F25" s="47"/>
      <c r="G25" s="47"/>
    </row>
    <row r="26" spans="1:7" ht="20.149999999999999" customHeight="1">
      <c r="A26" s="48" t="s">
        <v>26</v>
      </c>
      <c r="B26" s="49" t="s">
        <v>20</v>
      </c>
      <c r="C26" s="50" t="s">
        <v>21</v>
      </c>
      <c r="D26" s="50" t="s">
        <v>27</v>
      </c>
      <c r="E26" s="50" t="s">
        <v>23</v>
      </c>
      <c r="F26" s="50" t="s">
        <v>28</v>
      </c>
      <c r="G26" s="50" t="s">
        <v>25</v>
      </c>
    </row>
    <row r="27" spans="1:7" ht="20.149999999999999" customHeight="1">
      <c r="A27" s="6"/>
      <c r="B27" s="15"/>
      <c r="C27" s="13"/>
      <c r="D27" s="13"/>
      <c r="E27" s="13"/>
      <c r="F27" s="13"/>
      <c r="G27" s="13"/>
    </row>
    <row r="28" spans="1:7" ht="20.149999999999999" customHeight="1">
      <c r="A28" s="42" t="s">
        <v>29</v>
      </c>
      <c r="B28" s="15"/>
      <c r="C28" s="13"/>
      <c r="D28" s="13"/>
      <c r="E28" s="13"/>
      <c r="F28" s="13"/>
      <c r="G28" s="13"/>
    </row>
    <row r="29" spans="1:7" ht="20.149999999999999" customHeight="1">
      <c r="A29" s="48" t="s">
        <v>7</v>
      </c>
      <c r="B29" s="15"/>
      <c r="C29" s="13"/>
      <c r="D29" s="16" t="s">
        <v>30</v>
      </c>
      <c r="E29" s="13"/>
      <c r="F29" s="13"/>
      <c r="G29" s="13"/>
    </row>
    <row r="30" spans="1:7" ht="20.149999999999999" customHeight="1">
      <c r="A30" s="48" t="s">
        <v>8</v>
      </c>
      <c r="B30" s="15"/>
      <c r="C30" s="13"/>
      <c r="D30" s="13"/>
      <c r="E30" s="13"/>
      <c r="F30" s="13"/>
      <c r="G30" s="13"/>
    </row>
    <row r="31" spans="1:7" ht="20.149999999999999" customHeight="1">
      <c r="A31" s="48" t="s">
        <v>9</v>
      </c>
      <c r="B31" s="15"/>
      <c r="C31" s="13"/>
      <c r="D31" s="13"/>
      <c r="E31" s="13"/>
      <c r="F31" s="13"/>
      <c r="G31" s="13"/>
    </row>
    <row r="32" spans="1:7" ht="20.149999999999999" customHeight="1">
      <c r="A32" s="48" t="s">
        <v>10</v>
      </c>
      <c r="B32" s="15"/>
      <c r="C32" s="13"/>
      <c r="D32" s="13"/>
      <c r="E32" s="13"/>
      <c r="F32" s="13"/>
      <c r="G32" s="13"/>
    </row>
    <row r="33" spans="1:7" ht="20.149999999999999" customHeight="1">
      <c r="A33" s="48" t="s">
        <v>11</v>
      </c>
      <c r="B33" s="15"/>
      <c r="C33" s="13"/>
      <c r="D33" s="50" t="s">
        <v>12</v>
      </c>
      <c r="E33" s="13"/>
      <c r="F33" s="13"/>
      <c r="G33" s="13"/>
    </row>
    <row r="34" spans="1:7" ht="20.149999999999999" customHeight="1">
      <c r="A34" s="48" t="s">
        <v>13</v>
      </c>
      <c r="B34" s="15"/>
      <c r="C34" s="13"/>
      <c r="D34" s="50" t="s">
        <v>17</v>
      </c>
      <c r="E34" s="13"/>
      <c r="F34" s="13"/>
      <c r="G34" s="13"/>
    </row>
    <row r="35" spans="1:7" ht="18" customHeight="1">
      <c r="A35" s="43" t="s">
        <v>31</v>
      </c>
      <c r="B35" s="11"/>
      <c r="C35" s="44" t="s">
        <v>32</v>
      </c>
      <c r="D35" s="12"/>
      <c r="E35" s="44" t="s">
        <v>33</v>
      </c>
      <c r="F35" s="13"/>
      <c r="G35" s="13"/>
    </row>
    <row r="36" spans="1:7" ht="20.149999999999999" customHeight="1">
      <c r="A36" s="48" t="s">
        <v>34</v>
      </c>
      <c r="B36" s="15"/>
      <c r="C36" s="13"/>
      <c r="D36" s="13"/>
      <c r="E36" s="13"/>
      <c r="F36" s="13"/>
      <c r="G36" s="13"/>
    </row>
    <row r="37" spans="1:7" ht="20.149999999999999" customHeight="1">
      <c r="A37" s="48" t="s">
        <v>35</v>
      </c>
      <c r="B37" s="15"/>
      <c r="C37" s="13"/>
      <c r="D37" s="13"/>
      <c r="E37" s="13"/>
      <c r="F37" s="13"/>
      <c r="G37" s="13"/>
    </row>
    <row r="38" spans="1:7" ht="20.149999999999999" customHeight="1">
      <c r="A38" s="48" t="s">
        <v>36</v>
      </c>
      <c r="B38" s="15"/>
      <c r="C38" s="13"/>
      <c r="D38" s="13"/>
      <c r="E38" s="13"/>
      <c r="F38" s="13"/>
      <c r="G38" s="13"/>
    </row>
    <row r="39" spans="1:7" ht="20.149999999999999" customHeight="1">
      <c r="A39" s="17"/>
      <c r="B39" s="15"/>
      <c r="C39" s="13"/>
      <c r="D39" s="13"/>
      <c r="E39" s="13"/>
      <c r="F39" s="13"/>
      <c r="G39" s="13"/>
    </row>
    <row r="40" spans="1:7" ht="20.149999999999999" customHeight="1">
      <c r="A40" s="42" t="s">
        <v>37</v>
      </c>
      <c r="B40" s="15"/>
      <c r="C40" s="13"/>
      <c r="D40" s="13"/>
      <c r="E40" s="13"/>
      <c r="F40" s="13"/>
      <c r="G40" s="13"/>
    </row>
    <row r="41" spans="1:7" ht="32.15" customHeight="1">
      <c r="A41" s="43" t="s">
        <v>38</v>
      </c>
      <c r="B41" s="11"/>
      <c r="C41" s="44" t="s">
        <v>39</v>
      </c>
      <c r="D41" s="12"/>
      <c r="E41" s="44" t="s">
        <v>40</v>
      </c>
      <c r="F41" s="12"/>
      <c r="G41" s="12"/>
    </row>
    <row r="42" spans="1:7" ht="20.149999999999999" customHeight="1">
      <c r="A42" s="43" t="s">
        <v>41</v>
      </c>
      <c r="B42" s="11"/>
      <c r="C42" s="44" t="s">
        <v>39</v>
      </c>
      <c r="D42" s="12"/>
      <c r="E42" s="44" t="s">
        <v>40</v>
      </c>
      <c r="F42" s="12"/>
      <c r="G42" s="12"/>
    </row>
    <row r="43" spans="1:7" ht="32.15" customHeight="1">
      <c r="A43" s="43" t="s">
        <v>42</v>
      </c>
      <c r="B43" s="11"/>
      <c r="C43" s="12"/>
      <c r="D43" s="12"/>
      <c r="E43" s="12"/>
      <c r="F43" s="12"/>
      <c r="G43" s="12"/>
    </row>
    <row r="44" spans="1:7" ht="20.149999999999999" customHeight="1">
      <c r="A44" s="43" t="s">
        <v>43</v>
      </c>
      <c r="B44" s="11"/>
      <c r="C44" s="44" t="s">
        <v>44</v>
      </c>
      <c r="D44" s="12"/>
      <c r="E44" s="44" t="s">
        <v>45</v>
      </c>
      <c r="F44" s="12"/>
      <c r="G44" s="12"/>
    </row>
    <row r="45" spans="1:7" ht="20.149999999999999" customHeight="1">
      <c r="A45" s="43" t="s">
        <v>46</v>
      </c>
      <c r="B45" s="11"/>
      <c r="C45" s="44" t="s">
        <v>47</v>
      </c>
      <c r="D45" s="12"/>
      <c r="E45" s="44" t="s">
        <v>48</v>
      </c>
      <c r="F45" s="12"/>
      <c r="G45" s="12"/>
    </row>
    <row r="46" spans="1:7" ht="20.149999999999999" customHeight="1">
      <c r="A46" s="43" t="s">
        <v>49</v>
      </c>
      <c r="B46" s="11"/>
      <c r="C46" s="12"/>
      <c r="D46" s="12"/>
      <c r="E46" s="12"/>
      <c r="F46" s="12"/>
      <c r="G46" s="12"/>
    </row>
    <row r="47" spans="1:7" ht="20.149999999999999" customHeight="1">
      <c r="A47" s="52" t="s">
        <v>50</v>
      </c>
      <c r="B47" s="11"/>
      <c r="C47" s="12"/>
      <c r="D47" s="12"/>
      <c r="E47" s="12"/>
      <c r="F47" s="12"/>
      <c r="G47" s="12"/>
    </row>
    <row r="48" spans="1:7" ht="20.149999999999999" customHeight="1">
      <c r="A48" s="43" t="s">
        <v>51</v>
      </c>
      <c r="B48" s="11"/>
      <c r="C48" s="44" t="s">
        <v>52</v>
      </c>
      <c r="D48" s="12"/>
      <c r="E48" s="44" t="s">
        <v>11</v>
      </c>
      <c r="F48" s="12"/>
      <c r="G48" s="12"/>
    </row>
    <row r="49" spans="1:7" ht="20.149999999999999" customHeight="1">
      <c r="A49" s="17"/>
      <c r="B49" s="49" t="s">
        <v>10</v>
      </c>
      <c r="C49" s="13"/>
      <c r="D49" s="50" t="s">
        <v>9</v>
      </c>
      <c r="E49" s="13"/>
      <c r="F49" s="13"/>
      <c r="G49" s="13"/>
    </row>
    <row r="50" spans="1:7" ht="20.149999999999999" customHeight="1">
      <c r="A50" s="48" t="s">
        <v>53</v>
      </c>
      <c r="B50" s="40" t="s">
        <v>54</v>
      </c>
      <c r="C50" s="41" t="s">
        <v>55</v>
      </c>
      <c r="D50" s="41" t="s">
        <v>56</v>
      </c>
      <c r="E50" s="41" t="s">
        <v>57</v>
      </c>
      <c r="F50" s="41" t="s">
        <v>58</v>
      </c>
      <c r="G50" s="13"/>
    </row>
    <row r="51" spans="1:7" ht="20.149999999999999" customHeight="1">
      <c r="A51" s="48" t="s">
        <v>59</v>
      </c>
      <c r="B51" s="15"/>
      <c r="C51" s="13"/>
      <c r="D51" s="13"/>
      <c r="E51" s="13"/>
      <c r="F51" s="13"/>
      <c r="G51" s="13"/>
    </row>
    <row r="52" spans="1:7" ht="20.149999999999999" customHeight="1">
      <c r="A52" s="17"/>
      <c r="B52" s="15"/>
      <c r="C52" s="13"/>
      <c r="D52" s="13"/>
      <c r="E52" s="13"/>
      <c r="F52" s="13"/>
      <c r="G52" s="13"/>
    </row>
    <row r="53" spans="1:7" ht="20.149999999999999" customHeight="1">
      <c r="A53" s="17"/>
      <c r="B53" s="15"/>
      <c r="C53" s="13"/>
      <c r="D53" s="13"/>
      <c r="E53" s="13"/>
      <c r="F53" s="13"/>
      <c r="G53" s="13"/>
    </row>
    <row r="54" spans="1:7" ht="20.149999999999999" customHeight="1">
      <c r="A54" s="17"/>
      <c r="B54" s="15"/>
      <c r="C54" s="13"/>
      <c r="D54" s="13"/>
      <c r="E54" s="13"/>
      <c r="F54" s="13"/>
      <c r="G54" s="13"/>
    </row>
    <row r="55" spans="1:7" ht="20.149999999999999" customHeight="1">
      <c r="A55" s="42" t="s">
        <v>60</v>
      </c>
      <c r="B55" s="15"/>
      <c r="C55" s="13"/>
      <c r="D55" s="13"/>
      <c r="E55" s="13"/>
      <c r="F55" s="13"/>
      <c r="G55" s="13"/>
    </row>
    <row r="56" spans="1:7" ht="20.149999999999999" customHeight="1">
      <c r="A56" s="48" t="s">
        <v>61</v>
      </c>
      <c r="B56" s="15"/>
      <c r="C56" s="13"/>
      <c r="D56" s="13"/>
      <c r="E56" s="50" t="s">
        <v>62</v>
      </c>
      <c r="F56" s="13"/>
      <c r="G56" s="13"/>
    </row>
    <row r="57" spans="1:7" ht="20.149999999999999" customHeight="1">
      <c r="A57" s="48" t="s">
        <v>63</v>
      </c>
      <c r="B57" s="15"/>
      <c r="C57" s="50" t="s">
        <v>64</v>
      </c>
      <c r="D57" s="13"/>
      <c r="E57" s="50" t="s">
        <v>65</v>
      </c>
      <c r="F57" s="13"/>
      <c r="G57" s="13"/>
    </row>
    <row r="58" spans="1:7" ht="20.149999999999999" customHeight="1">
      <c r="A58" s="48" t="s">
        <v>66</v>
      </c>
      <c r="B58" s="49" t="s">
        <v>67</v>
      </c>
      <c r="C58" s="13"/>
      <c r="D58" s="50" t="s">
        <v>68</v>
      </c>
      <c r="E58" s="13"/>
      <c r="F58" s="50" t="s">
        <v>69</v>
      </c>
      <c r="G58" s="13"/>
    </row>
    <row r="59" spans="1:7" ht="20.149999999999999" customHeight="1">
      <c r="A59" s="48" t="s">
        <v>70</v>
      </c>
      <c r="B59" s="15"/>
      <c r="C59" s="13"/>
      <c r="D59" s="13"/>
      <c r="E59" s="13"/>
      <c r="F59" s="13"/>
      <c r="G59" s="13"/>
    </row>
    <row r="60" spans="1:7" ht="20.149999999999999" customHeight="1">
      <c r="A60" s="48" t="s">
        <v>71</v>
      </c>
      <c r="B60" s="15"/>
      <c r="C60" s="13"/>
      <c r="D60" s="13"/>
      <c r="E60" s="13"/>
      <c r="F60" s="13"/>
      <c r="G60" s="13"/>
    </row>
    <row r="61" spans="1:7" ht="20.149999999999999" customHeight="1">
      <c r="A61" s="6"/>
      <c r="B61" s="15"/>
      <c r="C61" s="13"/>
      <c r="D61" s="13"/>
      <c r="E61" s="13"/>
      <c r="F61" s="13"/>
      <c r="G61" s="13"/>
    </row>
    <row r="62" spans="1:7" ht="20.149999999999999" customHeight="1">
      <c r="A62" s="42" t="s">
        <v>72</v>
      </c>
      <c r="B62" s="15"/>
      <c r="C62" s="13"/>
      <c r="D62" s="13"/>
      <c r="E62" s="13"/>
      <c r="F62" s="13"/>
      <c r="G62" s="13"/>
    </row>
    <row r="63" spans="1:7" ht="20.149999999999999" customHeight="1">
      <c r="A63" s="48" t="s">
        <v>73</v>
      </c>
      <c r="B63" s="18"/>
      <c r="C63" s="19"/>
      <c r="D63" s="19"/>
      <c r="E63" s="19"/>
      <c r="F63" s="19"/>
      <c r="G63" s="20"/>
    </row>
    <row r="64" spans="1:7" ht="20.149999999999999" customHeight="1">
      <c r="A64" s="48" t="s">
        <v>74</v>
      </c>
      <c r="B64" s="15"/>
      <c r="C64" s="53" t="s">
        <v>75</v>
      </c>
      <c r="D64" s="21"/>
      <c r="E64" s="19"/>
      <c r="F64" s="19"/>
      <c r="G64" s="20"/>
    </row>
    <row r="65" spans="1:7" ht="20.149999999999999" customHeight="1">
      <c r="A65" s="48" t="s">
        <v>8</v>
      </c>
      <c r="B65" s="18"/>
      <c r="C65" s="19"/>
      <c r="D65" s="20"/>
      <c r="E65" s="50" t="s">
        <v>9</v>
      </c>
      <c r="F65" s="21"/>
      <c r="G65" s="20"/>
    </row>
    <row r="66" spans="1:7" ht="20.149999999999999" customHeight="1">
      <c r="A66" s="6"/>
      <c r="B66" s="49" t="s">
        <v>10</v>
      </c>
      <c r="C66" s="21"/>
      <c r="D66" s="20"/>
      <c r="E66" s="50" t="s">
        <v>11</v>
      </c>
      <c r="F66" s="21"/>
      <c r="G66" s="20"/>
    </row>
    <row r="67" spans="1:7" ht="20.149999999999999" customHeight="1">
      <c r="A67" s="6"/>
      <c r="B67" s="49" t="s">
        <v>12</v>
      </c>
      <c r="C67" s="21"/>
      <c r="D67" s="20"/>
      <c r="E67" s="50" t="s">
        <v>17</v>
      </c>
      <c r="F67" s="21"/>
      <c r="G67" s="20"/>
    </row>
    <row r="68" spans="1:7" ht="20.149999999999999" customHeight="1">
      <c r="A68" s="54" t="s">
        <v>102</v>
      </c>
      <c r="B68" s="57" t="s">
        <v>107</v>
      </c>
      <c r="C68" s="22" t="s">
        <v>106</v>
      </c>
      <c r="D68" s="22" t="s">
        <v>106</v>
      </c>
      <c r="E68" s="22" t="s">
        <v>106</v>
      </c>
      <c r="F68" s="22" t="s">
        <v>106</v>
      </c>
      <c r="G68" s="13"/>
    </row>
    <row r="69" spans="1:7" ht="20.149999999999999" customHeight="1">
      <c r="A69" s="39" t="s">
        <v>76</v>
      </c>
      <c r="B69" s="57" t="s">
        <v>103</v>
      </c>
      <c r="C69" s="58" t="s">
        <v>104</v>
      </c>
      <c r="D69" s="58" t="s">
        <v>105</v>
      </c>
      <c r="E69" s="13"/>
      <c r="F69" s="13"/>
      <c r="G69" s="13"/>
    </row>
    <row r="70" spans="1:7" ht="20.149999999999999" customHeight="1">
      <c r="A70" s="42" t="s">
        <v>77</v>
      </c>
      <c r="B70" s="1"/>
      <c r="C70" s="23"/>
      <c r="D70" s="23"/>
      <c r="E70" s="13"/>
      <c r="F70" s="13"/>
      <c r="G70" s="13"/>
    </row>
    <row r="71" spans="1:7" ht="20.149999999999999" customHeight="1">
      <c r="A71" s="55" t="s">
        <v>78</v>
      </c>
      <c r="B71" s="1">
        <v>0</v>
      </c>
      <c r="C71" s="60">
        <f>B71*12</f>
        <v>0</v>
      </c>
      <c r="D71" s="60">
        <f>C71*3</f>
        <v>0</v>
      </c>
      <c r="E71" s="13"/>
      <c r="F71" s="13"/>
      <c r="G71" s="13"/>
    </row>
    <row r="72" spans="1:7" ht="20.149999999999999" customHeight="1">
      <c r="A72" s="55" t="s">
        <v>79</v>
      </c>
      <c r="B72" s="59">
        <f>B71*20%</f>
        <v>0</v>
      </c>
      <c r="C72" s="60">
        <f>B72*12</f>
        <v>0</v>
      </c>
      <c r="D72" s="60">
        <f>C72*3</f>
        <v>0</v>
      </c>
      <c r="E72" s="13"/>
      <c r="F72" s="13"/>
      <c r="G72" s="13"/>
    </row>
    <row r="73" spans="1:7" ht="20.149999999999999" customHeight="1">
      <c r="A73" s="55" t="s">
        <v>80</v>
      </c>
      <c r="B73" s="59">
        <f>B71*8%</f>
        <v>0</v>
      </c>
      <c r="C73" s="60">
        <f>B73*12</f>
        <v>0</v>
      </c>
      <c r="D73" s="60">
        <f>C73*3</f>
        <v>0</v>
      </c>
      <c r="E73" s="13"/>
      <c r="F73" s="13"/>
      <c r="G73" s="13"/>
    </row>
    <row r="74" spans="1:7" ht="20.149999999999999" customHeight="1">
      <c r="A74" s="55" t="s">
        <v>81</v>
      </c>
      <c r="B74" s="59">
        <f>B71/12/3</f>
        <v>0</v>
      </c>
      <c r="C74" s="60">
        <f>B74*12</f>
        <v>0</v>
      </c>
      <c r="D74" s="60">
        <f>C74*3</f>
        <v>0</v>
      </c>
      <c r="E74" s="13"/>
      <c r="F74" s="13"/>
      <c r="G74" s="13"/>
    </row>
    <row r="75" spans="1:7" ht="20.149999999999999" customHeight="1">
      <c r="A75" s="55" t="s">
        <v>82</v>
      </c>
      <c r="B75" s="59">
        <f>B71/12</f>
        <v>0</v>
      </c>
      <c r="C75" s="60">
        <f>B71</f>
        <v>0</v>
      </c>
      <c r="D75" s="60">
        <f>B71*3</f>
        <v>0</v>
      </c>
      <c r="E75" s="13"/>
      <c r="F75" s="13"/>
      <c r="G75" s="13"/>
    </row>
    <row r="76" spans="1:7" ht="20.149999999999999" customHeight="1">
      <c r="A76" s="55" t="s">
        <v>83</v>
      </c>
      <c r="B76" s="1">
        <v>0</v>
      </c>
      <c r="C76" s="60">
        <f>B76*12</f>
        <v>0</v>
      </c>
      <c r="D76" s="60">
        <f>C76*3</f>
        <v>0</v>
      </c>
      <c r="E76" s="13"/>
      <c r="F76" s="13"/>
      <c r="G76" s="13"/>
    </row>
    <row r="77" spans="1:7" ht="20.149999999999999" customHeight="1">
      <c r="A77" s="55" t="s">
        <v>84</v>
      </c>
      <c r="B77" s="1">
        <v>0</v>
      </c>
      <c r="C77" s="60">
        <f>B77*12</f>
        <v>0</v>
      </c>
      <c r="D77" s="60">
        <f>C77*3</f>
        <v>0</v>
      </c>
      <c r="E77" s="13"/>
      <c r="F77" s="13"/>
      <c r="G77" s="13"/>
    </row>
    <row r="78" spans="1:7" ht="20.149999999999999" customHeight="1">
      <c r="A78" s="55" t="s">
        <v>108</v>
      </c>
      <c r="B78" s="1">
        <v>0</v>
      </c>
      <c r="C78" s="60">
        <f>B78*12</f>
        <v>0</v>
      </c>
      <c r="D78" s="60">
        <f>C78*3</f>
        <v>0</v>
      </c>
      <c r="E78" s="13"/>
      <c r="F78" s="13"/>
      <c r="G78" s="13"/>
    </row>
    <row r="79" spans="1:7" ht="20.149999999999999" customHeight="1">
      <c r="A79" s="56" t="s">
        <v>85</v>
      </c>
      <c r="B79" s="59">
        <f>SUM(B71:B78)</f>
        <v>0</v>
      </c>
      <c r="C79" s="60">
        <f>SUM(C71:C78)</f>
        <v>0</v>
      </c>
      <c r="D79" s="60">
        <f>SUM(D71:D78)</f>
        <v>0</v>
      </c>
      <c r="E79" s="13"/>
      <c r="F79" s="13"/>
      <c r="G79" s="13"/>
    </row>
    <row r="80" spans="1:7" ht="20.149999999999999" customHeight="1">
      <c r="A80" s="42" t="s">
        <v>86</v>
      </c>
      <c r="B80" s="1"/>
      <c r="C80" s="60"/>
      <c r="D80" s="60"/>
      <c r="E80" s="13"/>
      <c r="F80" s="13"/>
      <c r="G80" s="13"/>
    </row>
    <row r="81" spans="1:7" ht="20.149999999999999" customHeight="1">
      <c r="A81" s="55" t="s">
        <v>87</v>
      </c>
      <c r="B81" s="1">
        <v>0</v>
      </c>
      <c r="C81" s="60">
        <f>B81*12</f>
        <v>0</v>
      </c>
      <c r="D81" s="60">
        <f>C81*3</f>
        <v>0</v>
      </c>
      <c r="E81" s="13"/>
      <c r="F81" s="13"/>
      <c r="G81" s="13"/>
    </row>
    <row r="82" spans="1:7" ht="20.149999999999999" customHeight="1">
      <c r="A82" s="55" t="s">
        <v>88</v>
      </c>
      <c r="B82" s="1">
        <v>0</v>
      </c>
      <c r="C82" s="60">
        <f t="shared" ref="C82:C84" si="0">B82*12</f>
        <v>0</v>
      </c>
      <c r="D82" s="60">
        <f t="shared" ref="D82:D84" si="1">C82*3</f>
        <v>0</v>
      </c>
      <c r="E82" s="13"/>
      <c r="F82" s="13"/>
      <c r="G82" s="13"/>
    </row>
    <row r="83" spans="1:7" ht="20.149999999999999" customHeight="1">
      <c r="A83" s="55" t="s">
        <v>89</v>
      </c>
      <c r="B83" s="1">
        <v>0</v>
      </c>
      <c r="C83" s="60">
        <f t="shared" si="0"/>
        <v>0</v>
      </c>
      <c r="D83" s="60">
        <f t="shared" si="1"/>
        <v>0</v>
      </c>
      <c r="E83" s="13"/>
      <c r="F83" s="13"/>
      <c r="G83" s="13"/>
    </row>
    <row r="84" spans="1:7" ht="20.149999999999999" customHeight="1">
      <c r="A84" s="55" t="s">
        <v>90</v>
      </c>
      <c r="B84" s="1">
        <v>0</v>
      </c>
      <c r="C84" s="60">
        <f t="shared" si="0"/>
        <v>0</v>
      </c>
      <c r="D84" s="60">
        <f t="shared" si="1"/>
        <v>0</v>
      </c>
      <c r="E84" s="13"/>
      <c r="F84" s="13"/>
      <c r="G84" s="13"/>
    </row>
    <row r="85" spans="1:7" ht="20.149999999999999" customHeight="1">
      <c r="A85" s="56" t="s">
        <v>85</v>
      </c>
      <c r="B85" s="59">
        <f>SUM(B81:B84)</f>
        <v>0</v>
      </c>
      <c r="C85" s="60">
        <f>SUM(C81:C84)</f>
        <v>0</v>
      </c>
      <c r="D85" s="60">
        <f>SUM(D81:D84)</f>
        <v>0</v>
      </c>
      <c r="E85" s="13"/>
      <c r="F85" s="13"/>
      <c r="G85" s="13"/>
    </row>
    <row r="86" spans="1:7" ht="20.149999999999999" customHeight="1">
      <c r="A86" s="36"/>
      <c r="B86" s="61">
        <f>B79+B85</f>
        <v>0</v>
      </c>
      <c r="C86" s="61">
        <f t="shared" ref="C86:D86" si="2">C79+C85</f>
        <v>0</v>
      </c>
      <c r="D86" s="61">
        <f t="shared" si="2"/>
        <v>0</v>
      </c>
      <c r="E86" s="13"/>
      <c r="F86" s="13"/>
      <c r="G86" s="13"/>
    </row>
    <row r="87" spans="1:7" ht="20.149999999999999" customHeight="1">
      <c r="A87" s="42" t="s">
        <v>91</v>
      </c>
      <c r="B87" s="15"/>
      <c r="C87" s="13"/>
      <c r="D87" s="13"/>
      <c r="E87" s="13"/>
      <c r="F87" s="13"/>
      <c r="G87" s="13"/>
    </row>
    <row r="88" spans="1:7" ht="20.149999999999999" customHeight="1">
      <c r="A88" s="42" t="s">
        <v>92</v>
      </c>
      <c r="B88" s="15"/>
      <c r="C88" s="13"/>
      <c r="D88" s="13"/>
      <c r="E88" s="13"/>
      <c r="F88" s="13"/>
      <c r="G88" s="13"/>
    </row>
    <row r="89" spans="1:7" ht="20.149999999999999" customHeight="1">
      <c r="A89" s="55" t="s">
        <v>93</v>
      </c>
      <c r="B89" s="62">
        <f>B86*C89</f>
        <v>0</v>
      </c>
      <c r="C89" s="24">
        <v>0</v>
      </c>
      <c r="D89" s="63">
        <f>B89*12</f>
        <v>0</v>
      </c>
      <c r="E89" s="13"/>
      <c r="F89" s="13"/>
      <c r="G89" s="13"/>
    </row>
    <row r="90" spans="1:7" ht="20.149999999999999" customHeight="1">
      <c r="A90" s="55" t="s">
        <v>94</v>
      </c>
      <c r="B90" s="62">
        <f>B86*C90</f>
        <v>0</v>
      </c>
      <c r="C90" s="64">
        <f>100%-C89</f>
        <v>1</v>
      </c>
      <c r="D90" s="63">
        <f>B90*12</f>
        <v>0</v>
      </c>
      <c r="E90" s="25" t="s">
        <v>106</v>
      </c>
      <c r="F90" s="13"/>
      <c r="G90" s="13"/>
    </row>
    <row r="91" spans="1:7" ht="20.149999999999999" customHeight="1">
      <c r="A91" s="42" t="s">
        <v>95</v>
      </c>
      <c r="B91" s="46"/>
      <c r="C91" s="47"/>
      <c r="D91" s="47"/>
      <c r="E91" s="13"/>
      <c r="F91" s="13"/>
      <c r="G91" s="13"/>
    </row>
    <row r="92" spans="1:7" ht="20.149999999999999" customHeight="1">
      <c r="A92" s="55" t="s">
        <v>93</v>
      </c>
      <c r="B92" s="62">
        <f>B86*C92</f>
        <v>0</v>
      </c>
      <c r="C92" s="24">
        <v>0</v>
      </c>
      <c r="D92" s="63">
        <f>B92*12</f>
        <v>0</v>
      </c>
      <c r="E92" s="13"/>
      <c r="F92" s="13"/>
      <c r="G92" s="13"/>
    </row>
    <row r="93" spans="1:7" ht="20.149999999999999" customHeight="1">
      <c r="A93" s="55" t="s">
        <v>94</v>
      </c>
      <c r="B93" s="62">
        <f>B86*C93</f>
        <v>0</v>
      </c>
      <c r="C93" s="64">
        <f>100%-C92</f>
        <v>1</v>
      </c>
      <c r="D93" s="63">
        <f>B93*12</f>
        <v>0</v>
      </c>
      <c r="E93" s="13"/>
      <c r="F93" s="13"/>
      <c r="G93" s="13"/>
    </row>
    <row r="94" spans="1:7" ht="20.149999999999999" customHeight="1">
      <c r="A94" s="42" t="s">
        <v>96</v>
      </c>
      <c r="B94" s="46"/>
      <c r="C94" s="47"/>
      <c r="D94" s="47"/>
      <c r="E94" s="13"/>
      <c r="F94" s="13"/>
      <c r="G94" s="13"/>
    </row>
    <row r="95" spans="1:7" ht="20.149999999999999" customHeight="1">
      <c r="A95" s="55" t="s">
        <v>93</v>
      </c>
      <c r="B95" s="62">
        <f>B86*C95</f>
        <v>0</v>
      </c>
      <c r="C95" s="24">
        <v>0</v>
      </c>
      <c r="D95" s="63">
        <f>B95*12</f>
        <v>0</v>
      </c>
      <c r="E95" s="13"/>
      <c r="F95" s="13"/>
      <c r="G95" s="13"/>
    </row>
    <row r="96" spans="1:7" ht="20.149999999999999" customHeight="1">
      <c r="A96" s="55" t="s">
        <v>94</v>
      </c>
      <c r="B96" s="62">
        <f>B86*C96</f>
        <v>0</v>
      </c>
      <c r="C96" s="64">
        <f>100%-C95</f>
        <v>1</v>
      </c>
      <c r="D96" s="63">
        <f>B96*12</f>
        <v>0</v>
      </c>
      <c r="E96" s="13"/>
      <c r="F96" s="13"/>
      <c r="G96" s="13"/>
    </row>
    <row r="97" spans="1:256" s="3" customFormat="1" ht="20.149999999999999" customHeight="1">
      <c r="A97" s="48"/>
      <c r="B97" s="62"/>
      <c r="C97" s="64"/>
      <c r="D97" s="47"/>
      <c r="E97" s="13"/>
      <c r="F97" s="13"/>
      <c r="G97" s="1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ht="20.149999999999999" customHeight="1">
      <c r="A98" s="56" t="s">
        <v>97</v>
      </c>
      <c r="B98" s="61">
        <f>D86</f>
        <v>0</v>
      </c>
      <c r="C98" s="47"/>
      <c r="D98" s="47"/>
      <c r="E98" s="13"/>
      <c r="F98" s="13"/>
      <c r="G98" s="13"/>
    </row>
    <row r="99" spans="1:256" ht="20.149999999999999" customHeight="1">
      <c r="A99" s="56" t="s">
        <v>98</v>
      </c>
      <c r="B99" s="61">
        <f>D89+D92+D95</f>
        <v>0</v>
      </c>
      <c r="C99" s="47"/>
      <c r="D99" s="47"/>
      <c r="E99" s="13"/>
      <c r="F99" s="13"/>
      <c r="G99" s="13"/>
    </row>
    <row r="100" spans="1:256" ht="20.149999999999999" customHeight="1">
      <c r="A100" s="56" t="s">
        <v>99</v>
      </c>
      <c r="B100" s="61">
        <f>D90+D93+D96</f>
        <v>0</v>
      </c>
      <c r="C100" s="47"/>
      <c r="D100" s="47"/>
      <c r="E100" s="13"/>
      <c r="F100" s="13"/>
      <c r="G100" s="13"/>
    </row>
  </sheetData>
  <sheetProtection password="C573" sheet="1" objects="1" scenarios="1" selectLockedCells="1"/>
  <mergeCells count="10">
    <mergeCell ref="A1:G1"/>
    <mergeCell ref="B3:G3"/>
    <mergeCell ref="F66:G66"/>
    <mergeCell ref="F67:G67"/>
    <mergeCell ref="F65:G65"/>
    <mergeCell ref="C66:D66"/>
    <mergeCell ref="C67:D67"/>
    <mergeCell ref="B65:D65"/>
    <mergeCell ref="B63:G63"/>
    <mergeCell ref="D64:G64"/>
  </mergeCell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Folha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Jedeias de Almeida Duarte</dc:creator>
  <cp:lastModifiedBy>elielmedeiros19@hotmail.com</cp:lastModifiedBy>
  <dcterms:created xsi:type="dcterms:W3CDTF">2017-12-05T16:18:31Z</dcterms:created>
  <dcterms:modified xsi:type="dcterms:W3CDTF">2017-12-07T20:41:11Z</dcterms:modified>
</cp:coreProperties>
</file>